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elise\Desktop\"/>
    </mc:Choice>
  </mc:AlternateContent>
  <bookViews>
    <workbookView xWindow="0" yWindow="0" windowWidth="19200" windowHeight="11595" firstSheet="1" activeTab="6"/>
  </bookViews>
  <sheets>
    <sheet name="All results" sheetId="1" r:id="rId1"/>
    <sheet name="Milk type" sheetId="2" r:id="rId2"/>
    <sheet name="Milk amounts" sheetId="3" r:id="rId3"/>
    <sheet name="White sugar" sheetId="4" r:id="rId4"/>
    <sheet name="Brown sugar" sheetId="5" r:id="rId5"/>
    <sheet name="Honey" sheetId="6" r:id="rId6"/>
    <sheet name="Combined flav" sheetId="8" r:id="rId7"/>
    <sheet name="Controls" sheetId="9" r:id="rId8"/>
    <sheet name="Sweetening Agents" sheetId="12" r:id="rId9"/>
  </sheets>
  <calcPr calcId="152511"/>
</workbook>
</file>

<file path=xl/calcChain.xml><?xml version="1.0" encoding="utf-8"?>
<calcChain xmlns="http://schemas.openxmlformats.org/spreadsheetml/2006/main">
  <c r="P383" i="8" l="1"/>
  <c r="P203" i="8" l="1"/>
  <c r="D76" i="3"/>
  <c r="Q1445" i="8" l="1"/>
  <c r="P1445" i="8"/>
  <c r="N1445" i="8"/>
  <c r="M1445" i="8"/>
  <c r="K1445" i="8"/>
  <c r="J1445" i="8"/>
  <c r="H1445" i="8"/>
  <c r="G1445" i="8"/>
  <c r="E1445" i="8"/>
  <c r="D1445" i="8"/>
  <c r="Q1427" i="8"/>
  <c r="P1427" i="8"/>
  <c r="N1427" i="8"/>
  <c r="M1427" i="8"/>
  <c r="K1427" i="8"/>
  <c r="J1427" i="8"/>
  <c r="H1427" i="8"/>
  <c r="G1427" i="8"/>
  <c r="E1427" i="8"/>
  <c r="D1427" i="8"/>
  <c r="Q1409" i="8"/>
  <c r="P1409" i="8"/>
  <c r="N1409" i="8"/>
  <c r="M1409" i="8"/>
  <c r="K1409" i="8"/>
  <c r="J1409" i="8"/>
  <c r="H1409" i="8"/>
  <c r="G1409" i="8"/>
  <c r="E1409" i="8"/>
  <c r="D1409" i="8"/>
  <c r="Q1391" i="8"/>
  <c r="P1391" i="8"/>
  <c r="N1391" i="8"/>
  <c r="M1391" i="8"/>
  <c r="K1391" i="8"/>
  <c r="J1391" i="8"/>
  <c r="H1391" i="8"/>
  <c r="G1391" i="8"/>
  <c r="E1391" i="8"/>
  <c r="D1391" i="8"/>
  <c r="Q1373" i="8"/>
  <c r="P1373" i="8"/>
  <c r="N1373" i="8"/>
  <c r="M1373" i="8"/>
  <c r="K1373" i="8"/>
  <c r="J1373" i="8"/>
  <c r="H1373" i="8"/>
  <c r="G1373" i="8"/>
  <c r="E1373" i="8"/>
  <c r="D1373" i="8"/>
  <c r="Q1355" i="8"/>
  <c r="P1355" i="8"/>
  <c r="N1355" i="8"/>
  <c r="M1355" i="8"/>
  <c r="K1355" i="8"/>
  <c r="J1355" i="8"/>
  <c r="H1355" i="8"/>
  <c r="G1355" i="8"/>
  <c r="E1355" i="8"/>
  <c r="D1355" i="8"/>
  <c r="Q1337" i="8"/>
  <c r="P1337" i="8"/>
  <c r="N1337" i="8"/>
  <c r="M1337" i="8"/>
  <c r="K1337" i="8"/>
  <c r="J1337" i="8"/>
  <c r="H1337" i="8"/>
  <c r="G1337" i="8"/>
  <c r="E1337" i="8"/>
  <c r="D1337" i="8"/>
  <c r="Q1319" i="8"/>
  <c r="P1319" i="8"/>
  <c r="N1319" i="8"/>
  <c r="M1319" i="8"/>
  <c r="K1319" i="8"/>
  <c r="J1319" i="8"/>
  <c r="H1319" i="8"/>
  <c r="G1319" i="8"/>
  <c r="E1319" i="8"/>
  <c r="D1319" i="8"/>
  <c r="Q1301" i="8"/>
  <c r="P1301" i="8"/>
  <c r="N1301" i="8"/>
  <c r="M1301" i="8"/>
  <c r="K1301" i="8"/>
  <c r="J1301" i="8"/>
  <c r="H1301" i="8"/>
  <c r="G1301" i="8"/>
  <c r="E1301" i="8"/>
  <c r="D1301" i="8"/>
  <c r="Q1283" i="8"/>
  <c r="P1283" i="8"/>
  <c r="N1283" i="8"/>
  <c r="M1283" i="8"/>
  <c r="K1283" i="8"/>
  <c r="J1283" i="8"/>
  <c r="H1283" i="8"/>
  <c r="G1283" i="8"/>
  <c r="E1283" i="8"/>
  <c r="D1283" i="8"/>
  <c r="Q1265" i="8"/>
  <c r="P1265" i="8"/>
  <c r="N1265" i="8"/>
  <c r="M1265" i="8"/>
  <c r="K1265" i="8"/>
  <c r="J1265" i="8"/>
  <c r="H1265" i="8"/>
  <c r="G1265" i="8"/>
  <c r="E1265" i="8"/>
  <c r="D1265" i="8"/>
  <c r="Q1247" i="8"/>
  <c r="P1247" i="8"/>
  <c r="N1247" i="8"/>
  <c r="M1247" i="8"/>
  <c r="K1247" i="8"/>
  <c r="J1247" i="8"/>
  <c r="H1247" i="8"/>
  <c r="G1247" i="8"/>
  <c r="E1247" i="8"/>
  <c r="D1247" i="8"/>
  <c r="Q1229" i="8"/>
  <c r="P1229" i="8"/>
  <c r="N1229" i="8"/>
  <c r="M1229" i="8"/>
  <c r="K1229" i="8"/>
  <c r="J1229" i="8"/>
  <c r="H1229" i="8"/>
  <c r="G1229" i="8"/>
  <c r="E1229" i="8"/>
  <c r="D1229" i="8"/>
  <c r="Q1211" i="8"/>
  <c r="P1211" i="8"/>
  <c r="N1211" i="8"/>
  <c r="M1211" i="8"/>
  <c r="K1211" i="8"/>
  <c r="J1211" i="8"/>
  <c r="H1211" i="8"/>
  <c r="G1211" i="8"/>
  <c r="E1211" i="8"/>
  <c r="D1211" i="8"/>
  <c r="Q1193" i="8"/>
  <c r="P1193" i="8"/>
  <c r="N1193" i="8"/>
  <c r="M1193" i="8"/>
  <c r="K1193" i="8"/>
  <c r="J1193" i="8"/>
  <c r="H1193" i="8"/>
  <c r="G1193" i="8"/>
  <c r="E1193" i="8"/>
  <c r="D1193" i="8"/>
  <c r="Q1175" i="8"/>
  <c r="P1175" i="8"/>
  <c r="N1175" i="8"/>
  <c r="M1175" i="8"/>
  <c r="K1175" i="8"/>
  <c r="J1175" i="8"/>
  <c r="H1175" i="8"/>
  <c r="G1175" i="8"/>
  <c r="E1175" i="8"/>
  <c r="D1175" i="8"/>
  <c r="Q1157" i="8"/>
  <c r="P1157" i="8"/>
  <c r="N1157" i="8"/>
  <c r="M1157" i="8"/>
  <c r="K1157" i="8"/>
  <c r="J1157" i="8"/>
  <c r="H1157" i="8"/>
  <c r="G1157" i="8"/>
  <c r="E1157" i="8"/>
  <c r="D1157" i="8"/>
  <c r="Q1139" i="8"/>
  <c r="P1139" i="8"/>
  <c r="N1139" i="8"/>
  <c r="M1139" i="8"/>
  <c r="K1139" i="8"/>
  <c r="J1139" i="8"/>
  <c r="H1139" i="8"/>
  <c r="G1139" i="8"/>
  <c r="E1139" i="8"/>
  <c r="D1139" i="8"/>
  <c r="Q1121" i="8"/>
  <c r="P1121" i="8"/>
  <c r="N1121" i="8"/>
  <c r="M1121" i="8"/>
  <c r="K1121" i="8"/>
  <c r="J1121" i="8"/>
  <c r="H1121" i="8"/>
  <c r="G1121" i="8"/>
  <c r="E1121" i="8"/>
  <c r="D1121" i="8"/>
  <c r="Q1103" i="8"/>
  <c r="P1103" i="8"/>
  <c r="N1103" i="8"/>
  <c r="M1103" i="8"/>
  <c r="K1103" i="8"/>
  <c r="J1103" i="8"/>
  <c r="H1103" i="8"/>
  <c r="G1103" i="8"/>
  <c r="E1103" i="8"/>
  <c r="D1103" i="8"/>
  <c r="Q1085" i="8"/>
  <c r="P1085" i="8"/>
  <c r="N1085" i="8"/>
  <c r="M1085" i="8"/>
  <c r="K1085" i="8"/>
  <c r="J1085" i="8"/>
  <c r="H1085" i="8"/>
  <c r="G1085" i="8"/>
  <c r="E1085" i="8"/>
  <c r="D1085" i="8"/>
  <c r="Q1067" i="8"/>
  <c r="P1067" i="8"/>
  <c r="N1067" i="8"/>
  <c r="M1067" i="8"/>
  <c r="K1067" i="8"/>
  <c r="J1067" i="8"/>
  <c r="H1067" i="8"/>
  <c r="G1067" i="8"/>
  <c r="E1067" i="8"/>
  <c r="D1067" i="8"/>
  <c r="Q1049" i="8"/>
  <c r="P1049" i="8"/>
  <c r="N1049" i="8"/>
  <c r="M1049" i="8"/>
  <c r="K1049" i="8"/>
  <c r="J1049" i="8"/>
  <c r="H1049" i="8"/>
  <c r="G1049" i="8"/>
  <c r="E1049" i="8"/>
  <c r="D1049" i="8"/>
  <c r="Q1031" i="8"/>
  <c r="P1031" i="8"/>
  <c r="N1031" i="8"/>
  <c r="M1031" i="8"/>
  <c r="K1031" i="8"/>
  <c r="J1031" i="8"/>
  <c r="H1031" i="8"/>
  <c r="G1031" i="8"/>
  <c r="E1031" i="8"/>
  <c r="D1031" i="8"/>
  <c r="Q1013" i="8"/>
  <c r="P1013" i="8"/>
  <c r="N1013" i="8"/>
  <c r="M1013" i="8"/>
  <c r="K1013" i="8"/>
  <c r="J1013" i="8"/>
  <c r="H1013" i="8"/>
  <c r="G1013" i="8"/>
  <c r="E1013" i="8"/>
  <c r="D1013" i="8"/>
  <c r="Q995" i="8"/>
  <c r="P995" i="8"/>
  <c r="N995" i="8"/>
  <c r="M995" i="8"/>
  <c r="K995" i="8"/>
  <c r="J995" i="8"/>
  <c r="H995" i="8"/>
  <c r="G995" i="8"/>
  <c r="E995" i="8"/>
  <c r="D995" i="8"/>
  <c r="Q977" i="8"/>
  <c r="P977" i="8"/>
  <c r="N977" i="8"/>
  <c r="M977" i="8"/>
  <c r="K977" i="8"/>
  <c r="J977" i="8"/>
  <c r="H977" i="8"/>
  <c r="G977" i="8"/>
  <c r="E977" i="8"/>
  <c r="D977" i="8"/>
  <c r="Q959" i="8"/>
  <c r="P959" i="8"/>
  <c r="N959" i="8"/>
  <c r="M959" i="8"/>
  <c r="K959" i="8"/>
  <c r="J959" i="8"/>
  <c r="H959" i="8"/>
  <c r="G959" i="8"/>
  <c r="E959" i="8"/>
  <c r="D959" i="8"/>
  <c r="Q941" i="8"/>
  <c r="P941" i="8"/>
  <c r="N941" i="8"/>
  <c r="M941" i="8"/>
  <c r="K941" i="8"/>
  <c r="J941" i="8"/>
  <c r="H941" i="8"/>
  <c r="G941" i="8"/>
  <c r="E941" i="8"/>
  <c r="D941" i="8"/>
  <c r="Q923" i="8"/>
  <c r="P923" i="8"/>
  <c r="N923" i="8"/>
  <c r="M923" i="8"/>
  <c r="K923" i="8"/>
  <c r="J923" i="8"/>
  <c r="H923" i="8"/>
  <c r="G923" i="8"/>
  <c r="E923" i="8"/>
  <c r="D923" i="8"/>
  <c r="Q905" i="8"/>
  <c r="P905" i="8"/>
  <c r="N905" i="8"/>
  <c r="M905" i="8"/>
  <c r="K905" i="8"/>
  <c r="J905" i="8"/>
  <c r="H905" i="8"/>
  <c r="G905" i="8"/>
  <c r="E905" i="8"/>
  <c r="D905" i="8"/>
  <c r="Q887" i="8"/>
  <c r="P887" i="8"/>
  <c r="N887" i="8"/>
  <c r="M887" i="8"/>
  <c r="K887" i="8"/>
  <c r="J887" i="8"/>
  <c r="H887" i="8"/>
  <c r="G887" i="8"/>
  <c r="E887" i="8"/>
  <c r="D887" i="8"/>
  <c r="Q869" i="8"/>
  <c r="P869" i="8"/>
  <c r="N869" i="8"/>
  <c r="M869" i="8"/>
  <c r="K869" i="8"/>
  <c r="J869" i="8"/>
  <c r="H869" i="8"/>
  <c r="G869" i="8"/>
  <c r="E869" i="8"/>
  <c r="D869" i="8"/>
  <c r="Q851" i="8"/>
  <c r="P851" i="8"/>
  <c r="N851" i="8"/>
  <c r="M851" i="8"/>
  <c r="K851" i="8"/>
  <c r="J851" i="8"/>
  <c r="H851" i="8"/>
  <c r="G851" i="8"/>
  <c r="E851" i="8"/>
  <c r="D851" i="8"/>
  <c r="Q833" i="8"/>
  <c r="P833" i="8"/>
  <c r="N833" i="8"/>
  <c r="M833" i="8"/>
  <c r="K833" i="8"/>
  <c r="J833" i="8"/>
  <c r="H833" i="8"/>
  <c r="G833" i="8"/>
  <c r="E833" i="8"/>
  <c r="D833" i="8"/>
  <c r="Q815" i="8"/>
  <c r="P815" i="8"/>
  <c r="N815" i="8"/>
  <c r="M815" i="8"/>
  <c r="K815" i="8"/>
  <c r="J815" i="8"/>
  <c r="H815" i="8"/>
  <c r="G815" i="8"/>
  <c r="E815" i="8"/>
  <c r="D815" i="8"/>
  <c r="Q797" i="8"/>
  <c r="P797" i="8"/>
  <c r="N797" i="8"/>
  <c r="M797" i="8"/>
  <c r="K797" i="8"/>
  <c r="J797" i="8"/>
  <c r="H797" i="8"/>
  <c r="G797" i="8"/>
  <c r="E797" i="8"/>
  <c r="D797" i="8"/>
  <c r="Q779" i="8"/>
  <c r="P779" i="8"/>
  <c r="N779" i="8"/>
  <c r="M779" i="8"/>
  <c r="K779" i="8"/>
  <c r="J779" i="8"/>
  <c r="H779" i="8"/>
  <c r="G779" i="8"/>
  <c r="E779" i="8"/>
  <c r="D779" i="8"/>
  <c r="Q761" i="8"/>
  <c r="P761" i="8"/>
  <c r="N761" i="8"/>
  <c r="M761" i="8"/>
  <c r="K761" i="8"/>
  <c r="J761" i="8"/>
  <c r="H761" i="8"/>
  <c r="G761" i="8"/>
  <c r="E761" i="8"/>
  <c r="D761" i="8"/>
  <c r="Q743" i="8"/>
  <c r="P743" i="8"/>
  <c r="N743" i="8"/>
  <c r="M743" i="8"/>
  <c r="K743" i="8"/>
  <c r="J743" i="8"/>
  <c r="H743" i="8"/>
  <c r="G743" i="8"/>
  <c r="E743" i="8"/>
  <c r="D743" i="8"/>
  <c r="Q725" i="8"/>
  <c r="P725" i="8"/>
  <c r="N725" i="8"/>
  <c r="M725" i="8"/>
  <c r="K725" i="8"/>
  <c r="J725" i="8"/>
  <c r="H725" i="8"/>
  <c r="G725" i="8"/>
  <c r="E725" i="8"/>
  <c r="D725" i="8"/>
  <c r="Q707" i="8"/>
  <c r="P707" i="8"/>
  <c r="N707" i="8"/>
  <c r="M707" i="8"/>
  <c r="K707" i="8"/>
  <c r="J707" i="8"/>
  <c r="H707" i="8"/>
  <c r="G707" i="8"/>
  <c r="E707" i="8"/>
  <c r="D707" i="8"/>
  <c r="Q689" i="8"/>
  <c r="P689" i="8"/>
  <c r="N689" i="8"/>
  <c r="M689" i="8"/>
  <c r="K689" i="8"/>
  <c r="J689" i="8"/>
  <c r="H689" i="8"/>
  <c r="G689" i="8"/>
  <c r="E689" i="8"/>
  <c r="D689" i="8"/>
  <c r="Q671" i="8"/>
  <c r="P671" i="8"/>
  <c r="N671" i="8"/>
  <c r="M671" i="8"/>
  <c r="K671" i="8"/>
  <c r="J671" i="8"/>
  <c r="H671" i="8"/>
  <c r="G671" i="8"/>
  <c r="E671" i="8"/>
  <c r="D671" i="8"/>
  <c r="Q653" i="8"/>
  <c r="P653" i="8"/>
  <c r="N653" i="8"/>
  <c r="M653" i="8"/>
  <c r="G653" i="8"/>
  <c r="K653" i="8"/>
  <c r="J653" i="8"/>
  <c r="H653" i="8"/>
  <c r="E653" i="8"/>
  <c r="D653" i="8"/>
  <c r="N635" i="8"/>
  <c r="K635" i="8"/>
  <c r="Q635" i="8"/>
  <c r="P635" i="8"/>
  <c r="M635" i="8"/>
  <c r="J635" i="8"/>
  <c r="H635" i="8"/>
  <c r="G635" i="8"/>
  <c r="E635" i="8"/>
  <c r="D635" i="8"/>
  <c r="Q617" i="8"/>
  <c r="P617" i="8"/>
  <c r="N617" i="8"/>
  <c r="M617" i="8"/>
  <c r="K617" i="8"/>
  <c r="J617" i="8"/>
  <c r="H617" i="8"/>
  <c r="G617" i="8"/>
  <c r="E617" i="8"/>
  <c r="D617" i="8"/>
  <c r="Q599" i="8"/>
  <c r="P599" i="8"/>
  <c r="N599" i="8"/>
  <c r="M599" i="8"/>
  <c r="K599" i="8"/>
  <c r="J599" i="8"/>
  <c r="H599" i="8"/>
  <c r="G599" i="8"/>
  <c r="E599" i="8"/>
  <c r="D599" i="8"/>
  <c r="Q581" i="8"/>
  <c r="P581" i="8"/>
  <c r="N581" i="8"/>
  <c r="M581" i="8"/>
  <c r="K581" i="8"/>
  <c r="J581" i="8"/>
  <c r="H581" i="8"/>
  <c r="G581" i="8"/>
  <c r="E581" i="8"/>
  <c r="D581" i="8"/>
  <c r="D563" i="8"/>
  <c r="Q563" i="8"/>
  <c r="P563" i="8"/>
  <c r="N563" i="8"/>
  <c r="M563" i="8"/>
  <c r="K563" i="8"/>
  <c r="J563" i="8"/>
  <c r="H563" i="8"/>
  <c r="G563" i="8"/>
  <c r="E563" i="8"/>
  <c r="Q545" i="8"/>
  <c r="P545" i="8"/>
  <c r="N545" i="8"/>
  <c r="M545" i="8"/>
  <c r="K545" i="8"/>
  <c r="J545" i="8"/>
  <c r="H545" i="8"/>
  <c r="G545" i="8"/>
  <c r="E545" i="8"/>
  <c r="D545" i="8"/>
  <c r="G509" i="8"/>
  <c r="Q509" i="8"/>
  <c r="P509" i="8"/>
  <c r="N509" i="8"/>
  <c r="M509" i="8"/>
  <c r="K509" i="8"/>
  <c r="J509" i="8"/>
  <c r="H509" i="8"/>
  <c r="E509" i="8"/>
  <c r="D509" i="8"/>
  <c r="Q527" i="8"/>
  <c r="P527" i="8"/>
  <c r="N527" i="8"/>
  <c r="M527" i="8"/>
  <c r="K527" i="8"/>
  <c r="J527" i="8"/>
  <c r="H527" i="8"/>
  <c r="E527" i="8"/>
  <c r="G527" i="8"/>
  <c r="D527" i="8"/>
  <c r="Q491" i="8"/>
  <c r="N491" i="8"/>
  <c r="K491" i="8"/>
  <c r="H491" i="8"/>
  <c r="E491" i="8"/>
  <c r="P491" i="8"/>
  <c r="M491" i="8"/>
  <c r="J491" i="8"/>
  <c r="G491" i="8"/>
  <c r="D491" i="8"/>
  <c r="Q473" i="8"/>
  <c r="N473" i="8"/>
  <c r="K473" i="8"/>
  <c r="H473" i="8"/>
  <c r="E473" i="8"/>
  <c r="P473" i="8"/>
  <c r="M473" i="8"/>
  <c r="J473" i="8"/>
  <c r="G473" i="8"/>
  <c r="D473" i="8"/>
  <c r="Q455" i="8"/>
  <c r="N455" i="8"/>
  <c r="K455" i="8"/>
  <c r="H455" i="8"/>
  <c r="E455" i="8"/>
  <c r="P455" i="8"/>
  <c r="M455" i="8"/>
  <c r="J455" i="8"/>
  <c r="G455" i="8"/>
  <c r="D455" i="8"/>
  <c r="Q437" i="8"/>
  <c r="N437" i="8"/>
  <c r="K437" i="8"/>
  <c r="H437" i="8"/>
  <c r="E437" i="8"/>
  <c r="P437" i="8"/>
  <c r="M437" i="8"/>
  <c r="J437" i="8"/>
  <c r="G437" i="8"/>
  <c r="D437" i="8"/>
  <c r="Q419" i="8"/>
  <c r="N419" i="8"/>
  <c r="K419" i="8"/>
  <c r="H419" i="8"/>
  <c r="E419" i="8"/>
  <c r="P419" i="8"/>
  <c r="M419" i="8"/>
  <c r="J419" i="8"/>
  <c r="G419" i="8"/>
  <c r="D419" i="8"/>
  <c r="Q401" i="8"/>
  <c r="N401" i="8"/>
  <c r="K401" i="8"/>
  <c r="H401" i="8"/>
  <c r="E401" i="8"/>
  <c r="P401" i="8"/>
  <c r="M401" i="8"/>
  <c r="J401" i="8"/>
  <c r="G401" i="8"/>
  <c r="D401" i="8"/>
  <c r="Q383" i="8"/>
  <c r="N383" i="8"/>
  <c r="K383" i="8"/>
  <c r="H383" i="8"/>
  <c r="E383" i="8"/>
  <c r="M383" i="8"/>
  <c r="J383" i="8"/>
  <c r="G383" i="8"/>
  <c r="D383" i="8"/>
  <c r="Q365" i="8"/>
  <c r="N365" i="8"/>
  <c r="K365" i="8"/>
  <c r="H365" i="8"/>
  <c r="E365" i="8"/>
  <c r="P365" i="8"/>
  <c r="M365" i="8"/>
  <c r="J365" i="8"/>
  <c r="G365" i="8"/>
  <c r="D365" i="8"/>
  <c r="Q347" i="8"/>
  <c r="N347" i="8"/>
  <c r="K347" i="8"/>
  <c r="H347" i="8"/>
  <c r="E347" i="8"/>
  <c r="P347" i="8"/>
  <c r="M347" i="8"/>
  <c r="J347" i="8"/>
  <c r="G347" i="8"/>
  <c r="D347" i="8"/>
  <c r="Q329" i="8"/>
  <c r="N329" i="8"/>
  <c r="K329" i="8"/>
  <c r="H329" i="8"/>
  <c r="E329" i="8"/>
  <c r="P329" i="8"/>
  <c r="M329" i="8"/>
  <c r="J329" i="8"/>
  <c r="G329" i="8"/>
  <c r="D329" i="8"/>
  <c r="Q311" i="8"/>
  <c r="N311" i="8"/>
  <c r="K311" i="8"/>
  <c r="H311" i="8"/>
  <c r="E311" i="8"/>
  <c r="P311" i="8"/>
  <c r="M311" i="8"/>
  <c r="J311" i="8"/>
  <c r="G311" i="8"/>
  <c r="D311" i="8"/>
  <c r="Q293" i="8"/>
  <c r="N293" i="8"/>
  <c r="K293" i="8"/>
  <c r="H293" i="8"/>
  <c r="E293" i="8"/>
  <c r="P293" i="8"/>
  <c r="M293" i="8"/>
  <c r="J293" i="8"/>
  <c r="G293" i="8"/>
  <c r="D293" i="8"/>
  <c r="Q275" i="8"/>
  <c r="N275" i="8"/>
  <c r="K275" i="8"/>
  <c r="H275" i="8"/>
  <c r="E275" i="8"/>
  <c r="P275" i="8"/>
  <c r="M275" i="8"/>
  <c r="J275" i="8"/>
  <c r="G275" i="8"/>
  <c r="D275" i="8"/>
  <c r="Q257" i="8"/>
  <c r="N257" i="8"/>
  <c r="K257" i="8"/>
  <c r="H257" i="8"/>
  <c r="E257" i="8"/>
  <c r="P257" i="8"/>
  <c r="M257" i="8"/>
  <c r="J257" i="8"/>
  <c r="G257" i="8"/>
  <c r="D257" i="8"/>
  <c r="Q239" i="8"/>
  <c r="N239" i="8"/>
  <c r="K239" i="8"/>
  <c r="H239" i="8"/>
  <c r="E239" i="8"/>
  <c r="P239" i="8"/>
  <c r="M239" i="8"/>
  <c r="J239" i="8"/>
  <c r="G239" i="8"/>
  <c r="D239" i="8"/>
  <c r="Q221" i="8"/>
  <c r="N221" i="8"/>
  <c r="K221" i="8"/>
  <c r="H221" i="8"/>
  <c r="E221" i="8"/>
  <c r="J221" i="8"/>
  <c r="M221" i="8"/>
  <c r="P221" i="8"/>
  <c r="G221" i="8"/>
  <c r="D221" i="8"/>
  <c r="Q203" i="8"/>
  <c r="N203" i="8"/>
  <c r="K203" i="8"/>
  <c r="H203" i="8"/>
  <c r="M203" i="8"/>
  <c r="J203" i="8"/>
  <c r="G203" i="8"/>
  <c r="E203" i="8"/>
  <c r="D203" i="8"/>
  <c r="Q185" i="8"/>
  <c r="N185" i="8"/>
  <c r="K185" i="8"/>
  <c r="H185" i="8"/>
  <c r="E185" i="8"/>
  <c r="P185" i="8"/>
  <c r="M185" i="8"/>
  <c r="J185" i="8"/>
  <c r="G185" i="8"/>
  <c r="D185" i="8"/>
  <c r="Q167" i="8"/>
  <c r="N167" i="8"/>
  <c r="K167" i="8"/>
  <c r="P167" i="8"/>
  <c r="M167" i="8"/>
  <c r="J167" i="8"/>
  <c r="H167" i="8"/>
  <c r="G167" i="8"/>
  <c r="E167" i="8"/>
  <c r="D167" i="8"/>
  <c r="Q148" i="8"/>
  <c r="N148" i="8"/>
  <c r="K148" i="8"/>
  <c r="H148" i="8"/>
  <c r="E148" i="8"/>
  <c r="P148" i="8"/>
  <c r="M148" i="8"/>
  <c r="J148" i="8"/>
  <c r="G148" i="8"/>
  <c r="D148" i="8"/>
  <c r="Q130" i="8"/>
  <c r="N130" i="8"/>
  <c r="K130" i="8"/>
  <c r="H130" i="8"/>
  <c r="E130" i="8"/>
  <c r="P130" i="8"/>
  <c r="M130" i="8"/>
  <c r="J130" i="8"/>
  <c r="G130" i="8"/>
  <c r="D130" i="8"/>
  <c r="Q112" i="8"/>
  <c r="N112" i="8"/>
  <c r="K112" i="8"/>
  <c r="H112" i="8"/>
  <c r="E112" i="8"/>
  <c r="P112" i="8"/>
  <c r="M112" i="8"/>
  <c r="J112" i="8"/>
  <c r="G112" i="8"/>
  <c r="D112" i="8"/>
  <c r="Q94" i="8"/>
  <c r="N94" i="8"/>
  <c r="K94" i="8"/>
  <c r="P94" i="8"/>
  <c r="M94" i="8"/>
  <c r="J94" i="8"/>
  <c r="H94" i="8"/>
  <c r="G94" i="8"/>
  <c r="E94" i="8"/>
  <c r="D94" i="8"/>
  <c r="Q76" i="8"/>
  <c r="P76" i="8"/>
  <c r="N76" i="8"/>
  <c r="M76" i="8"/>
  <c r="K76" i="8"/>
  <c r="J76" i="8"/>
  <c r="H76" i="8"/>
  <c r="G76" i="8"/>
  <c r="E76" i="8"/>
  <c r="D76" i="8"/>
  <c r="Q58" i="8"/>
  <c r="P58" i="8"/>
  <c r="N58" i="8"/>
  <c r="M58" i="8"/>
  <c r="K58" i="8"/>
  <c r="J58" i="8"/>
  <c r="H58" i="8"/>
  <c r="G58" i="8"/>
  <c r="E58" i="8"/>
  <c r="D58" i="8"/>
  <c r="Q40" i="8"/>
  <c r="P40" i="8"/>
  <c r="N40" i="8"/>
  <c r="M40" i="8"/>
  <c r="K40" i="8"/>
  <c r="J40" i="8"/>
  <c r="H40" i="8"/>
  <c r="G40" i="8"/>
  <c r="E40" i="8"/>
  <c r="D40" i="8"/>
  <c r="Q22" i="8"/>
  <c r="P22" i="8"/>
  <c r="N22" i="8"/>
  <c r="M22" i="8"/>
  <c r="K22" i="8"/>
  <c r="J22" i="8"/>
  <c r="H22" i="8"/>
  <c r="G22" i="8"/>
  <c r="E22" i="8"/>
  <c r="D22" i="8"/>
  <c r="Q4" i="8"/>
  <c r="P4" i="8"/>
  <c r="N4" i="8"/>
  <c r="M4" i="8"/>
  <c r="K4" i="8"/>
  <c r="J4" i="8"/>
  <c r="H4" i="8"/>
  <c r="G4" i="8"/>
  <c r="E4" i="8"/>
  <c r="D4" i="8"/>
  <c r="Q4" i="6"/>
  <c r="P4" i="6"/>
  <c r="N4" i="6"/>
  <c r="M4" i="6"/>
  <c r="K4" i="6"/>
  <c r="J4" i="6"/>
  <c r="Q22" i="6"/>
  <c r="P22" i="6"/>
  <c r="N22" i="6"/>
  <c r="M22" i="6"/>
  <c r="K22" i="6"/>
  <c r="J22" i="6"/>
  <c r="Q40" i="6"/>
  <c r="P40" i="6"/>
  <c r="N40" i="6"/>
  <c r="M40" i="6"/>
  <c r="K40" i="6"/>
  <c r="J40" i="6"/>
  <c r="H40" i="6"/>
  <c r="G40" i="6"/>
  <c r="H22" i="6"/>
  <c r="G22" i="6"/>
  <c r="H4" i="6"/>
  <c r="G4" i="6"/>
  <c r="E40" i="6"/>
  <c r="D40" i="6"/>
  <c r="E22" i="6"/>
  <c r="D22" i="6"/>
  <c r="E4" i="6"/>
  <c r="D4" i="6"/>
  <c r="H22" i="5"/>
  <c r="Q22" i="5"/>
  <c r="P22" i="5"/>
  <c r="Q4" i="5"/>
  <c r="P4" i="5"/>
  <c r="N4" i="5"/>
  <c r="M4" i="5"/>
  <c r="N22" i="5"/>
  <c r="M22" i="5"/>
  <c r="K22" i="5"/>
  <c r="J22" i="5"/>
  <c r="Q40" i="5"/>
  <c r="P40" i="5"/>
  <c r="N40" i="5"/>
  <c r="M40" i="5"/>
  <c r="K40" i="5"/>
  <c r="J40" i="5"/>
  <c r="H40" i="5"/>
  <c r="G40" i="5"/>
  <c r="E40" i="5"/>
  <c r="D40" i="5"/>
  <c r="G22" i="5"/>
  <c r="E22" i="5"/>
  <c r="D22" i="5"/>
  <c r="K4" i="5"/>
  <c r="J4" i="5"/>
  <c r="H4" i="5"/>
  <c r="G4" i="5"/>
  <c r="E4" i="5"/>
  <c r="D4" i="5"/>
  <c r="Q40" i="4"/>
  <c r="P40" i="4"/>
  <c r="N40" i="4"/>
  <c r="M40" i="4"/>
  <c r="N22" i="4"/>
  <c r="M22" i="4"/>
  <c r="N4" i="4"/>
  <c r="M4" i="4"/>
  <c r="Q4" i="4"/>
  <c r="P4" i="4"/>
  <c r="Q22" i="4"/>
  <c r="P22" i="4"/>
  <c r="K40" i="4"/>
  <c r="J40" i="4"/>
  <c r="K22" i="4"/>
  <c r="J22" i="4"/>
  <c r="H40" i="4"/>
  <c r="G40" i="4"/>
  <c r="H22" i="4"/>
  <c r="G22" i="4"/>
  <c r="E40" i="4"/>
  <c r="D40" i="4"/>
  <c r="E22" i="4"/>
  <c r="D22" i="4"/>
  <c r="K4" i="4"/>
  <c r="J4" i="4"/>
  <c r="H4" i="4"/>
  <c r="G4" i="4"/>
  <c r="E4" i="4"/>
  <c r="D4" i="4"/>
  <c r="Q22" i="3"/>
  <c r="P22" i="3"/>
  <c r="Q40" i="3"/>
  <c r="P40" i="3"/>
  <c r="N40" i="3"/>
  <c r="M40" i="3"/>
  <c r="K40" i="3"/>
  <c r="J40" i="3"/>
  <c r="H40" i="3"/>
  <c r="G40" i="3"/>
  <c r="Q58" i="3"/>
  <c r="P58" i="3"/>
  <c r="N58" i="3"/>
  <c r="M58" i="3"/>
  <c r="K58" i="3"/>
  <c r="J58" i="3"/>
  <c r="H58" i="3"/>
  <c r="G58" i="3"/>
  <c r="Q76" i="3"/>
  <c r="P76" i="3"/>
  <c r="N76" i="3"/>
  <c r="M76" i="3"/>
  <c r="K76" i="3"/>
  <c r="J76" i="3"/>
  <c r="H76" i="3"/>
  <c r="G76" i="3"/>
  <c r="Q94" i="3"/>
  <c r="P94" i="3"/>
  <c r="N94" i="3"/>
  <c r="M94" i="3"/>
  <c r="K94" i="3"/>
  <c r="J94" i="3"/>
  <c r="H94" i="3"/>
  <c r="G94" i="3"/>
  <c r="Q112" i="3" l="1"/>
  <c r="P112" i="3"/>
  <c r="N112" i="3"/>
  <c r="M112" i="3"/>
  <c r="K112" i="3"/>
  <c r="J112" i="3"/>
  <c r="H112" i="3"/>
  <c r="G112" i="3"/>
  <c r="Q130" i="3" l="1"/>
  <c r="P130" i="3"/>
  <c r="N130" i="3"/>
  <c r="M130" i="3"/>
  <c r="K130" i="3"/>
  <c r="J130" i="3"/>
  <c r="H130" i="3"/>
  <c r="G130" i="3"/>
  <c r="Q148" i="3"/>
  <c r="P148" i="3"/>
  <c r="N148" i="3"/>
  <c r="M148" i="3"/>
  <c r="K148" i="3"/>
  <c r="J148" i="3"/>
  <c r="H148" i="3"/>
  <c r="G148" i="3"/>
  <c r="N22" i="3"/>
  <c r="M22" i="3"/>
  <c r="Q4" i="3"/>
  <c r="N4" i="3"/>
  <c r="K4" i="3"/>
  <c r="K22" i="3"/>
  <c r="J22" i="3"/>
  <c r="H22" i="3"/>
  <c r="G22" i="3"/>
  <c r="E148" i="3"/>
  <c r="D148" i="3"/>
  <c r="E130" i="3"/>
  <c r="D130" i="3"/>
  <c r="E112" i="3"/>
  <c r="D112" i="3"/>
  <c r="E94" i="3"/>
  <c r="D94" i="3"/>
  <c r="E76" i="3"/>
  <c r="E58" i="3"/>
  <c r="D58" i="3"/>
  <c r="E40" i="3"/>
  <c r="D40" i="3"/>
  <c r="E22" i="3"/>
  <c r="D22" i="3"/>
  <c r="P4" i="3"/>
  <c r="M4" i="3"/>
  <c r="J4" i="3"/>
  <c r="H4" i="3"/>
  <c r="G4" i="3"/>
  <c r="E4" i="3" l="1"/>
  <c r="D4" i="3"/>
  <c r="Q148" i="2"/>
  <c r="P148" i="2"/>
  <c r="N148" i="2"/>
  <c r="M148" i="2"/>
  <c r="K148" i="2"/>
  <c r="J148" i="2"/>
  <c r="H148" i="2"/>
  <c r="G148" i="2"/>
  <c r="E148" i="2"/>
  <c r="D148" i="2"/>
  <c r="Q130" i="2"/>
  <c r="P130" i="2"/>
  <c r="N130" i="2"/>
  <c r="M130" i="2"/>
  <c r="K130" i="2"/>
  <c r="J130" i="2"/>
  <c r="H130" i="2"/>
  <c r="G130" i="2"/>
  <c r="E130" i="2"/>
  <c r="D130" i="2"/>
  <c r="Q112" i="2"/>
  <c r="P112" i="2"/>
  <c r="N112" i="2"/>
  <c r="M112" i="2"/>
  <c r="K112" i="2"/>
  <c r="J112" i="2"/>
  <c r="H112" i="2"/>
  <c r="G112" i="2"/>
  <c r="E112" i="2"/>
  <c r="D112" i="2"/>
  <c r="Q94" i="2"/>
  <c r="P94" i="2"/>
  <c r="N94" i="2"/>
  <c r="M94" i="2"/>
  <c r="K94" i="2"/>
  <c r="J94" i="2"/>
  <c r="H94" i="2"/>
  <c r="G94" i="2"/>
  <c r="E94" i="2"/>
  <c r="D94" i="2"/>
  <c r="Q76" i="2"/>
  <c r="P76" i="2"/>
  <c r="N76" i="2"/>
  <c r="M76" i="2"/>
  <c r="K76" i="2"/>
  <c r="J76" i="2"/>
  <c r="H76" i="2"/>
  <c r="G76" i="2"/>
  <c r="E76" i="2"/>
  <c r="D76" i="2"/>
  <c r="Q58" i="2"/>
  <c r="P58" i="2"/>
  <c r="N58" i="2"/>
  <c r="M58" i="2"/>
  <c r="K58" i="2"/>
  <c r="J58" i="2"/>
  <c r="H58" i="2"/>
  <c r="G58" i="2"/>
  <c r="E58" i="2"/>
  <c r="D58" i="2"/>
  <c r="Q40" i="2"/>
  <c r="P40" i="2"/>
  <c r="N40" i="2"/>
  <c r="M40" i="2"/>
  <c r="K40" i="2"/>
  <c r="J40" i="2"/>
  <c r="H40" i="2"/>
  <c r="G40" i="2"/>
  <c r="E40" i="2"/>
  <c r="D40" i="2"/>
  <c r="Q22" i="2"/>
  <c r="P22" i="2"/>
  <c r="N22" i="2"/>
  <c r="M22" i="2"/>
  <c r="K22" i="2"/>
  <c r="J22" i="2"/>
  <c r="H22" i="2"/>
  <c r="G22" i="2"/>
  <c r="E22" i="2"/>
  <c r="D22" i="2"/>
  <c r="Q4" i="2"/>
  <c r="P4" i="2"/>
  <c r="N4" i="2"/>
  <c r="M4" i="2"/>
  <c r="K4" i="2"/>
  <c r="J4" i="2"/>
  <c r="H4" i="2"/>
  <c r="G4" i="2"/>
  <c r="E4" i="2"/>
  <c r="D4" i="2"/>
</calcChain>
</file>

<file path=xl/sharedStrings.xml><?xml version="1.0" encoding="utf-8"?>
<sst xmlns="http://schemas.openxmlformats.org/spreadsheetml/2006/main" count="3537" uniqueCount="225">
  <si>
    <t>SAMPLE NR</t>
  </si>
  <si>
    <t>BRAND</t>
  </si>
  <si>
    <t>SHOP</t>
  </si>
  <si>
    <t>ADDITIONS</t>
  </si>
  <si>
    <t>TIME</t>
  </si>
  <si>
    <t>Pick 'n Pay</t>
  </si>
  <si>
    <t>Freshpak</t>
  </si>
  <si>
    <t>3 min</t>
  </si>
  <si>
    <t>10ml whole milk &amp; 4 g white sugar</t>
  </si>
  <si>
    <t>10ml whole milk &amp; 6 g white sugar</t>
  </si>
  <si>
    <t>10ml whole milk &amp; 10 g white sugar</t>
  </si>
  <si>
    <t>20ml whole milk &amp; 4 g white sugar</t>
  </si>
  <si>
    <t>20ml whole milk &amp; 6 g white sugar</t>
  </si>
  <si>
    <t>20ml whole milk &amp; 10 g white sugar</t>
  </si>
  <si>
    <t>30ml whole milk &amp; 4 g white sugar</t>
  </si>
  <si>
    <t>30ml whole milk &amp; 6 g white sugar</t>
  </si>
  <si>
    <t>30ml whole milk &amp; 10 g white sugar</t>
  </si>
  <si>
    <t xml:space="preserve">3 min </t>
  </si>
  <si>
    <t>10 ml low fat milk &amp; 4 g white sugar</t>
  </si>
  <si>
    <t>20 ml low fat milk &amp; 4 g white sugar</t>
  </si>
  <si>
    <t>10 ml low fat milk &amp; 6 g white sugar</t>
  </si>
  <si>
    <t>10 ml low fat milk &amp; 10 g white sugar</t>
  </si>
  <si>
    <t>20 ml low fat milk &amp; 6 g white sugar</t>
  </si>
  <si>
    <t>20 ml low fat milk &amp; 10 g white sugar</t>
  </si>
  <si>
    <t>30 ml low fat milk &amp; 4 g white sugar</t>
  </si>
  <si>
    <t>30 ml low fat milk &amp; 6 g white sugar</t>
  </si>
  <si>
    <t>30 ml low fat milk &amp; 10 g white sugar</t>
  </si>
  <si>
    <t>10 ml skim milk &amp; 4 g white sugar</t>
  </si>
  <si>
    <t>10 ml skim milk &amp; 6 g white sugar</t>
  </si>
  <si>
    <t>10 ml skim milk &amp; 10 g white sugar</t>
  </si>
  <si>
    <t>20 ml skim milk &amp; 4 g white sugar</t>
  </si>
  <si>
    <t>20 ml skim milk &amp; 6 g white sugar</t>
  </si>
  <si>
    <t>20 ml skim milk &amp; 10 g white sugar</t>
  </si>
  <si>
    <t>30 ml skim milk &amp; 4 g white sugar</t>
  </si>
  <si>
    <t>30 ml skim milk &amp; 6 g white sugar</t>
  </si>
  <si>
    <t>30 ml skim milk &amp; 10 g white sugar</t>
  </si>
  <si>
    <t>10 ml skim milk NO SUGAR</t>
  </si>
  <si>
    <t>20 ml skim milk NO SUGAR</t>
  </si>
  <si>
    <t>30 ml skim milk NO SUGAR</t>
  </si>
  <si>
    <t>10 ml whole milk NO SUGAR</t>
  </si>
  <si>
    <t>20 ml whole milk NO SUGAR</t>
  </si>
  <si>
    <t>30 ml whole milk NO SUGAR</t>
  </si>
  <si>
    <t>10 ml low fat milk NO SUGAR</t>
  </si>
  <si>
    <t>20 ml low fat milk NO SUGAR</t>
  </si>
  <si>
    <t>30 ml low fat milk NO SUGAR</t>
  </si>
  <si>
    <t>4 g white sugar NO MILK</t>
  </si>
  <si>
    <t>6 g white sugar NO MILK</t>
  </si>
  <si>
    <t>10 g white sugar NO MILK</t>
  </si>
  <si>
    <t>PLAIN - NO ADDITIONS</t>
  </si>
  <si>
    <t>4 g brown sugar NO MILK</t>
  </si>
  <si>
    <t>6 g brown sugar NO MILK</t>
  </si>
  <si>
    <t>10 g brown sugar NO MILK</t>
  </si>
  <si>
    <t>10ml whole milk &amp; 4 g brown sugar</t>
  </si>
  <si>
    <t>10ml whole milk &amp; 6 g brown sugar</t>
  </si>
  <si>
    <t>10ml whole milk &amp; 10 g brown sugar</t>
  </si>
  <si>
    <t>20ml whole milk &amp; 4 g brown sugar</t>
  </si>
  <si>
    <t>20ml whole milk &amp; 6 g brown sugar</t>
  </si>
  <si>
    <t>20ml whole milk &amp; 10 g brown sugar</t>
  </si>
  <si>
    <t>30ml whole milk &amp; 4 g brown sugar</t>
  </si>
  <si>
    <t>30ml whole milk &amp; 6 g brown sugar</t>
  </si>
  <si>
    <t>30ml whole milk &amp; 10 g brown sugar</t>
  </si>
  <si>
    <t>10 ml low fat milk &amp; 4 g brown sugar</t>
  </si>
  <si>
    <t>10 ml low fat milk &amp; 6 g brown sugar</t>
  </si>
  <si>
    <t>10 ml low fat milk &amp; 10 g brownsugar</t>
  </si>
  <si>
    <t>20 ml low fat milk &amp; 4 g brown sugar</t>
  </si>
  <si>
    <t>20 ml low fat milk &amp; 6 g brown sugar</t>
  </si>
  <si>
    <t>20 ml low fat milk &amp; 10 g brown sugar</t>
  </si>
  <si>
    <t>30 ml low fat milk &amp; 4 g brown sugar</t>
  </si>
  <si>
    <t>30 ml low fat milk &amp; 6 g brown sugar</t>
  </si>
  <si>
    <t>30 ml low fat milk &amp; 10 g brown sugar</t>
  </si>
  <si>
    <t>10 ml skim milk &amp; 4 g brown sugar</t>
  </si>
  <si>
    <t>10 ml skim milk &amp; 6 g brown sugar</t>
  </si>
  <si>
    <t>10 ml skim milk &amp; 10 g brown sugar</t>
  </si>
  <si>
    <t>20 ml skim milk &amp; 4 g brown sugar</t>
  </si>
  <si>
    <t>20 ml skim milk &amp; 6 g brown sugar</t>
  </si>
  <si>
    <t>20 ml skim milk &amp; 10 g brown sugar</t>
  </si>
  <si>
    <t>30 ml skim milk &amp; 4 g brown sugar</t>
  </si>
  <si>
    <t>30 ml skim milk &amp; 6 g brown sugar</t>
  </si>
  <si>
    <t>30 ml skim milk &amp; 10 g brown sugar</t>
  </si>
  <si>
    <t>CHECKERS</t>
  </si>
  <si>
    <t>10ml whole milk &amp; 5 g honey</t>
  </si>
  <si>
    <t>10ml whole milk &amp; 9 g honey</t>
  </si>
  <si>
    <t>10ml whole milk &amp; 15 g honey</t>
  </si>
  <si>
    <t>20ml whole milk &amp; 5 g honey</t>
  </si>
  <si>
    <t>20ml whole milk &amp; 9 g honey</t>
  </si>
  <si>
    <t>20ml whole milk &amp; 15 honey</t>
  </si>
  <si>
    <t>30ml whole milk &amp; 5 g honey</t>
  </si>
  <si>
    <t>30ml whole milk &amp; 9 g honey</t>
  </si>
  <si>
    <t>30ml whole milk &amp; 15 g honey</t>
  </si>
  <si>
    <t>10ml low fat milk &amp; 5 g honey</t>
  </si>
  <si>
    <t>10ml low fat milk &amp; 9 g honey</t>
  </si>
  <si>
    <t>10ml low fat milk &amp; 15 g honey</t>
  </si>
  <si>
    <t>20ml low fat milk &amp; 5 g honey</t>
  </si>
  <si>
    <t>20ml low fat milk &amp; 9 g honey</t>
  </si>
  <si>
    <t>20ml low fat milk &amp; 15 honey</t>
  </si>
  <si>
    <t>30ml low fat milk &amp; 5 g honey</t>
  </si>
  <si>
    <t>30ml low fat milk &amp; 9 g honey</t>
  </si>
  <si>
    <t>30ml low fat milk &amp; 15 g honey</t>
  </si>
  <si>
    <t>10ml skim milk &amp; 5 g honey</t>
  </si>
  <si>
    <t>10ml skim milk &amp; 9 g honey</t>
  </si>
  <si>
    <t>10ml skim milk &amp; 15 g honey</t>
  </si>
  <si>
    <t>20ml skim milk &amp; 5 g honey</t>
  </si>
  <si>
    <t>20ml skim milk &amp; 9 g honey</t>
  </si>
  <si>
    <t>20ml skim milk &amp; 15 honey</t>
  </si>
  <si>
    <t>30ml skim milk &amp; 5 g honey</t>
  </si>
  <si>
    <t>30ml skim milk &amp; 9 g honey</t>
  </si>
  <si>
    <t>30ml skim milk &amp; 15 g honey</t>
  </si>
  <si>
    <t>5 g honey NO MILK</t>
  </si>
  <si>
    <t>9 g honey NO MILK</t>
  </si>
  <si>
    <t>15 g honey NO MILK</t>
  </si>
  <si>
    <t>Vital</t>
  </si>
  <si>
    <t>Checkers</t>
  </si>
  <si>
    <t>Laager</t>
  </si>
  <si>
    <t>Whole milk sample</t>
  </si>
  <si>
    <t>Low fat milk sample</t>
  </si>
  <si>
    <t>Skim milk sample</t>
  </si>
  <si>
    <t>Amila</t>
  </si>
  <si>
    <t>Iced tea RTD - peach flavour</t>
  </si>
  <si>
    <t xml:space="preserve">Iced tea RTD - plain rooibos </t>
  </si>
  <si>
    <t>Lipton</t>
  </si>
  <si>
    <t>BOS</t>
  </si>
  <si>
    <t>Iced tea RTD - lemon flavour</t>
  </si>
  <si>
    <t>Cape Aqua</t>
  </si>
  <si>
    <t>Iced tea RTD - berry flavour</t>
  </si>
  <si>
    <t>Elgin Dew</t>
  </si>
  <si>
    <t>Instant applefruit tea (powder)</t>
  </si>
  <si>
    <t>Instant fruit punch tea (powder)</t>
  </si>
  <si>
    <t>Ice tea - lemon flavour (powder)</t>
  </si>
  <si>
    <t>OROS</t>
  </si>
  <si>
    <t>Instant fruit tea lemon flavour (powder)</t>
  </si>
  <si>
    <t>Iced tea - lemon flavour (powder)</t>
  </si>
  <si>
    <t>Iced tea - peach flavour (powder)</t>
  </si>
  <si>
    <t>NO SAMPLE</t>
  </si>
  <si>
    <t>5 Roses</t>
  </si>
  <si>
    <t xml:space="preserve">Honey flavoured </t>
  </si>
  <si>
    <t>Camomile flavoured</t>
  </si>
  <si>
    <t>Lemon flavoured</t>
  </si>
  <si>
    <t>Rooibos plain (bag)</t>
  </si>
  <si>
    <t>Carmién</t>
  </si>
  <si>
    <t>Organic rooibos plain (bag)</t>
  </si>
  <si>
    <t>Biedouw valley</t>
  </si>
  <si>
    <t>Green/unfermented rooibos (bag)</t>
  </si>
  <si>
    <t>Organic rooibos plain (leaves)</t>
  </si>
  <si>
    <t>Rooibos LTD</t>
  </si>
  <si>
    <t>Organic green rooibos (bag)</t>
  </si>
  <si>
    <t xml:space="preserve">Rooibos LTD </t>
  </si>
  <si>
    <t>Annique</t>
  </si>
  <si>
    <t>Fermented rooibos (bag)</t>
  </si>
  <si>
    <t>Green rooibos (leaves)</t>
  </si>
  <si>
    <t>Rooibos superior (leaves)</t>
  </si>
  <si>
    <t>Rooibos (powder)</t>
  </si>
  <si>
    <t>ONE min</t>
  </si>
  <si>
    <t>FIVE min</t>
  </si>
  <si>
    <t>TEN min</t>
  </si>
  <si>
    <t>20ml whole milk &amp; 15 g honey</t>
  </si>
  <si>
    <t>Polyphenols (mg/L)</t>
  </si>
  <si>
    <t xml:space="preserve">N.D. </t>
  </si>
  <si>
    <t>N.D. = None detected</t>
  </si>
  <si>
    <t>FRAP (umol/L)</t>
  </si>
  <si>
    <t>TEAC (umol/L)</t>
  </si>
  <si>
    <t>Flavanols (mg/L)</t>
  </si>
  <si>
    <t>N.D.</t>
  </si>
  <si>
    <t>Flavonol (mg/L)</t>
  </si>
  <si>
    <t>added (g)</t>
  </si>
  <si>
    <t xml:space="preserve">White sugar </t>
  </si>
  <si>
    <t>Honey added (g)</t>
  </si>
  <si>
    <t>10 ml skim milk</t>
  </si>
  <si>
    <t xml:space="preserve">10 ml skim milk </t>
  </si>
  <si>
    <t xml:space="preserve">10 ml low fat milk </t>
  </si>
  <si>
    <t>10 ml low fat milk</t>
  </si>
  <si>
    <t xml:space="preserve">10 ml whole milk </t>
  </si>
  <si>
    <t>10 ml whole milk</t>
  </si>
  <si>
    <t xml:space="preserve">20 ml skim milk </t>
  </si>
  <si>
    <t>20 ml skim milk</t>
  </si>
  <si>
    <t xml:space="preserve">20 ml low fat milk </t>
  </si>
  <si>
    <t>20 ml low fat milk</t>
  </si>
  <si>
    <t xml:space="preserve">20 ml whole milk </t>
  </si>
  <si>
    <t>20 ml whole milk</t>
  </si>
  <si>
    <t xml:space="preserve">30 ml skim milk </t>
  </si>
  <si>
    <t>30 ml skim milk</t>
  </si>
  <si>
    <t xml:space="preserve">30 ml low fat milk </t>
  </si>
  <si>
    <t xml:space="preserve">30 ml whole milk </t>
  </si>
  <si>
    <t>30 ml whole milk</t>
  </si>
  <si>
    <t>10 ml low fat milk &amp; 10 g brown sugar</t>
  </si>
  <si>
    <t>Combined flavour additions</t>
  </si>
  <si>
    <r>
      <t>Sample</t>
    </r>
    <r>
      <rPr>
        <b/>
        <vertAlign val="superscript"/>
        <sz val="11"/>
        <rFont val="Calibri"/>
        <family val="2"/>
        <scheme val="minor"/>
      </rPr>
      <t>1</t>
    </r>
  </si>
  <si>
    <r>
      <t>FRAP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</si>
  <si>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Polyphenols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</si>
  <si>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All samples prepared with fermented rooibos herbal tea bags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</si>
  <si>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Expressed as umol/L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</si>
  <si>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Expressed as mg/L</t>
    </r>
  </si>
  <si>
    <r>
      <t>TEAC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</si>
  <si>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Flavonols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</si>
  <si>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r>
      <t>Flavanols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</si>
  <si>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Brown sugar</t>
  </si>
  <si>
    <t>Table: Influence of different amounts of brown sugar added</t>
  </si>
  <si>
    <t>Table: Influence of different amounts of honey added</t>
  </si>
  <si>
    <t>Table: Influence of different amounts of white sugar added</t>
  </si>
  <si>
    <t>Average</t>
  </si>
  <si>
    <t>SD</t>
  </si>
  <si>
    <t xml:space="preserve">Samples 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</si>
  <si>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The amount of samples that make up the average (each sample having three values)</t>
    </r>
  </si>
  <si>
    <t xml:space="preserve">Average </t>
  </si>
  <si>
    <t>Readings</t>
  </si>
  <si>
    <t>`</t>
  </si>
  <si>
    <r>
      <t>FRAP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</si>
  <si>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Polyphenols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</si>
  <si>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TEAC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</si>
  <si>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Flavonols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</si>
  <si>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Flavanols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</si>
  <si>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(n)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</si>
  <si>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 xml:space="preserve"> 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</si>
  <si>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Expressed as umol/L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</si>
  <si>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Expressed as mg/L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</si>
  <si>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Amount of samples used to calculate average</t>
    </r>
  </si>
  <si>
    <t>Milk type added</t>
  </si>
  <si>
    <t xml:space="preserve">Milk amounts added </t>
  </si>
  <si>
    <t>Ave</t>
  </si>
  <si>
    <t>Control</t>
  </si>
  <si>
    <t>FRAP2</t>
  </si>
  <si>
    <t>Brown sugar added (g)</t>
  </si>
  <si>
    <t>Table 4.4: Influence of different amounts of white sugar added</t>
  </si>
  <si>
    <t>Table 4.7: Influence of combination household flavourings</t>
  </si>
  <si>
    <t>Table 4.5: Influence of different types of milk added</t>
  </si>
  <si>
    <t>Table 4.6: Influence of different amounts of milk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</si>
</sst>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0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top"/>
    </xf>
    <xf numFmtId="0" fontId="0" fillId="0" borderId="3" xfId="0" applyBorder="1"/>
    <xf numFmtId="0" fontId="0" fillId="0" borderId="0" xfId="0" applyBorder="1"/>
    <xf numFmtId="0" fontId="0" fillId="0" borderId="4" xfId="0" applyFill="1" applyBorder="1"/>
    <xf numFmtId="0" fontId="0" fillId="0" borderId="4" xfId="0" applyBorder="1"/>
    <xf numFmtId="0" fontId="1" fillId="3" borderId="1" xfId="0" applyFont="1" applyFill="1" applyBorder="1" applyAlignment="1">
      <alignment horizontal="center" vertical="top"/>
    </xf>
    <xf numFmtId="0" fontId="0" fillId="3" borderId="1" xfId="0" applyFill="1" applyBorder="1"/>
    <xf numFmtId="0" fontId="0" fillId="3" borderId="3" xfId="0" applyFill="1" applyBorder="1"/>
    <xf numFmtId="0" fontId="1" fillId="2" borderId="1" xfId="0" applyFont="1" applyFill="1" applyBorder="1"/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0" fillId="0" borderId="5" xfId="0" applyBorder="1"/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0" fillId="0" borderId="5" xfId="0" applyFill="1" applyBorder="1"/>
    <xf numFmtId="2" fontId="0" fillId="0" borderId="0" xfId="0" applyNumberFormat="1"/>
    <xf numFmtId="0" fontId="1" fillId="2" borderId="3" xfId="0" applyFont="1" applyFill="1" applyBorder="1"/>
    <xf numFmtId="2" fontId="1" fillId="2" borderId="1" xfId="0" applyNumberFormat="1" applyFont="1" applyFill="1" applyBorder="1"/>
    <xf numFmtId="2" fontId="0" fillId="0" borderId="1" xfId="0" applyNumberFormat="1" applyBorder="1"/>
    <xf numFmtId="2" fontId="0" fillId="3" borderId="1" xfId="0" applyNumberFormat="1" applyFill="1" applyBorder="1"/>
    <xf numFmtId="2" fontId="0" fillId="5" borderId="1" xfId="0" applyNumberFormat="1" applyFill="1" applyBorder="1"/>
    <xf numFmtId="0" fontId="0" fillId="3" borderId="8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1" xfId="0" applyNumberFormat="1" applyFill="1" applyBorder="1"/>
    <xf numFmtId="164" fontId="0" fillId="0" borderId="1" xfId="0" applyNumberFormat="1" applyBorder="1"/>
    <xf numFmtId="0" fontId="0" fillId="0" borderId="3" xfId="0" applyFill="1" applyBorder="1"/>
    <xf numFmtId="0" fontId="0" fillId="0" borderId="7" xfId="0" applyFill="1" applyBorder="1"/>
    <xf numFmtId="2" fontId="0" fillId="0" borderId="1" xfId="0" applyNumberFormat="1" applyBorder="1" applyAlignment="1">
      <alignment horizontal="right"/>
    </xf>
    <xf numFmtId="0" fontId="0" fillId="0" borderId="6" xfId="0" applyFill="1" applyBorder="1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7" fillId="0" borderId="0" xfId="0" applyFont="1"/>
    <xf numFmtId="2" fontId="0" fillId="0" borderId="5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6" borderId="3" xfId="0" applyFont="1" applyFill="1" applyBorder="1"/>
    <xf numFmtId="1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7" borderId="1" xfId="0" applyNumberFormat="1" applyFill="1" applyBorder="1"/>
    <xf numFmtId="2" fontId="0" fillId="8" borderId="1" xfId="0" applyNumberFormat="1" applyFill="1" applyBorder="1"/>
    <xf numFmtId="2" fontId="0" fillId="9" borderId="1" xfId="0" applyNumberFormat="1" applyFill="1" applyBorder="1"/>
    <xf numFmtId="2" fontId="0" fillId="10" borderId="1" xfId="0" applyNumberFormat="1" applyFill="1" applyBorder="1"/>
    <xf numFmtId="2" fontId="0" fillId="11" borderId="1" xfId="0" applyNumberFormat="1" applyFill="1" applyBorder="1"/>
    <xf numFmtId="0" fontId="3" fillId="6" borderId="6" xfId="0" applyFont="1" applyFill="1" applyBorder="1"/>
    <xf numFmtId="0" fontId="1" fillId="0" borderId="0" xfId="0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13" borderId="1" xfId="0" applyNumberFormat="1" applyFill="1" applyBorder="1" applyAlignment="1">
      <alignment horizontal="center"/>
    </xf>
    <xf numFmtId="2" fontId="0" fillId="16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3" fillId="6" borderId="7" xfId="0" applyFont="1" applyFill="1" applyBorder="1"/>
    <xf numFmtId="0" fontId="2" fillId="5" borderId="7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2" fontId="1" fillId="6" borderId="9" xfId="0" applyNumberFormat="1" applyFont="1" applyFill="1" applyBorder="1"/>
    <xf numFmtId="2" fontId="0" fillId="0" borderId="10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1" fillId="0" borderId="9" xfId="0" applyFont="1" applyFill="1" applyBorder="1"/>
    <xf numFmtId="2" fontId="3" fillId="0" borderId="8" xfId="0" applyNumberFormat="1" applyFont="1" applyFill="1" applyBorder="1"/>
    <xf numFmtId="0" fontId="2" fillId="0" borderId="5" xfId="0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1" fillId="6" borderId="19" xfId="0" applyNumberFormat="1" applyFont="1" applyFill="1" applyBorder="1" applyAlignment="1">
      <alignment horizontal="center"/>
    </xf>
    <xf numFmtId="2" fontId="1" fillId="6" borderId="20" xfId="0" applyNumberFormat="1" applyFon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3" fillId="6" borderId="19" xfId="0" applyFont="1" applyFill="1" applyBorder="1"/>
    <xf numFmtId="0" fontId="3" fillId="6" borderId="20" xfId="0" applyFont="1" applyFill="1" applyBorder="1"/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6" borderId="9" xfId="0" applyFont="1" applyFill="1" applyBorder="1"/>
    <xf numFmtId="2" fontId="0" fillId="7" borderId="8" xfId="0" applyNumberFormat="1" applyFill="1" applyBorder="1"/>
    <xf numFmtId="2" fontId="0" fillId="0" borderId="8" xfId="0" applyNumberFormat="1" applyFill="1" applyBorder="1"/>
    <xf numFmtId="0" fontId="2" fillId="0" borderId="5" xfId="0" applyFont="1" applyBorder="1"/>
    <xf numFmtId="2" fontId="0" fillId="0" borderId="5" xfId="0" applyNumberFormat="1" applyFill="1" applyBorder="1"/>
    <xf numFmtId="0" fontId="2" fillId="0" borderId="21" xfId="0" applyFont="1" applyBorder="1"/>
    <xf numFmtId="0" fontId="2" fillId="0" borderId="22" xfId="0" applyFont="1" applyBorder="1"/>
    <xf numFmtId="2" fontId="0" fillId="0" borderId="21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1" fillId="6" borderId="19" xfId="0" applyNumberFormat="1" applyFont="1" applyFill="1" applyBorder="1"/>
    <xf numFmtId="0" fontId="2" fillId="0" borderId="20" xfId="0" applyFont="1" applyBorder="1"/>
    <xf numFmtId="0" fontId="1" fillId="6" borderId="19" xfId="0" applyFont="1" applyFill="1" applyBorder="1"/>
    <xf numFmtId="0" fontId="1" fillId="6" borderId="20" xfId="0" applyFont="1" applyFill="1" applyBorder="1"/>
    <xf numFmtId="2" fontId="1" fillId="6" borderId="20" xfId="0" applyNumberFormat="1" applyFont="1" applyFill="1" applyBorder="1"/>
    <xf numFmtId="0" fontId="2" fillId="5" borderId="26" xfId="0" applyFont="1" applyFill="1" applyBorder="1" applyAlignment="1">
      <alignment horizontal="center" vertical="top"/>
    </xf>
    <xf numFmtId="2" fontId="0" fillId="7" borderId="5" xfId="0" applyNumberFormat="1" applyFill="1" applyBorder="1"/>
    <xf numFmtId="2" fontId="0" fillId="8" borderId="5" xfId="0" applyNumberFormat="1" applyFill="1" applyBorder="1"/>
    <xf numFmtId="2" fontId="0" fillId="9" borderId="5" xfId="0" applyNumberFormat="1" applyFill="1" applyBorder="1"/>
    <xf numFmtId="2" fontId="0" fillId="10" borderId="5" xfId="0" applyNumberFormat="1" applyFill="1" applyBorder="1"/>
    <xf numFmtId="2" fontId="0" fillId="11" borderId="5" xfId="0" applyNumberForma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3" fillId="6" borderId="8" xfId="0" applyNumberFormat="1" applyFont="1" applyFill="1" applyBorder="1"/>
    <xf numFmtId="2" fontId="0" fillId="0" borderId="1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" fillId="5" borderId="6" xfId="0" applyFont="1" applyFill="1" applyBorder="1" applyAlignment="1">
      <alignment horizontal="center" vertical="top"/>
    </xf>
    <xf numFmtId="0" fontId="1" fillId="6" borderId="8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2" fontId="0" fillId="19" borderId="1" xfId="0" applyNumberFormat="1" applyFill="1" applyBorder="1" applyAlignment="1">
      <alignment horizontal="center"/>
    </xf>
    <xf numFmtId="2" fontId="0" fillId="19" borderId="3" xfId="0" applyNumberFormat="1" applyFill="1" applyBorder="1" applyAlignment="1">
      <alignment horizontal="center"/>
    </xf>
    <xf numFmtId="2" fontId="0" fillId="22" borderId="1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0" fontId="2" fillId="24" borderId="1" xfId="0" applyFont="1" applyFill="1" applyBorder="1"/>
    <xf numFmtId="2" fontId="0" fillId="24" borderId="1" xfId="0" applyNumberFormat="1" applyFill="1" applyBorder="1" applyAlignment="1">
      <alignment horizontal="center"/>
    </xf>
    <xf numFmtId="2" fontId="0" fillId="24" borderId="3" xfId="0" applyNumberFormat="1" applyFill="1" applyBorder="1" applyAlignment="1">
      <alignment horizontal="center"/>
    </xf>
    <xf numFmtId="0" fontId="2" fillId="27" borderId="1" xfId="0" applyFont="1" applyFill="1" applyBorder="1"/>
    <xf numFmtId="2" fontId="0" fillId="27" borderId="1" xfId="0" applyNumberFormat="1" applyFill="1" applyBorder="1" applyAlignment="1">
      <alignment horizontal="center"/>
    </xf>
    <xf numFmtId="2" fontId="0" fillId="27" borderId="3" xfId="0" applyNumberFormat="1" applyFill="1" applyBorder="1" applyAlignment="1">
      <alignment horizontal="center"/>
    </xf>
    <xf numFmtId="0" fontId="0" fillId="27" borderId="1" xfId="0" applyFill="1" applyBorder="1"/>
    <xf numFmtId="0" fontId="2" fillId="28" borderId="1" xfId="0" applyFont="1" applyFill="1" applyBorder="1"/>
    <xf numFmtId="2" fontId="0" fillId="28" borderId="1" xfId="0" applyNumberFormat="1" applyFill="1" applyBorder="1" applyAlignment="1">
      <alignment horizontal="center"/>
    </xf>
    <xf numFmtId="2" fontId="0" fillId="28" borderId="3" xfId="0" applyNumberFormat="1" applyFill="1" applyBorder="1" applyAlignment="1">
      <alignment horizontal="center"/>
    </xf>
    <xf numFmtId="0" fontId="2" fillId="24" borderId="1" xfId="0" applyFont="1" applyFill="1" applyBorder="1" applyAlignment="1">
      <alignment horizontal="center"/>
    </xf>
    <xf numFmtId="0" fontId="2" fillId="29" borderId="1" xfId="0" applyFont="1" applyFill="1" applyBorder="1"/>
    <xf numFmtId="2" fontId="0" fillId="29" borderId="1" xfId="0" applyNumberFormat="1" applyFill="1" applyBorder="1" applyAlignment="1">
      <alignment horizontal="center"/>
    </xf>
    <xf numFmtId="2" fontId="0" fillId="29" borderId="3" xfId="0" applyNumberFormat="1" applyFill="1" applyBorder="1" applyAlignment="1">
      <alignment horizontal="center"/>
    </xf>
    <xf numFmtId="0" fontId="2" fillId="22" borderId="1" xfId="0" applyFont="1" applyFill="1" applyBorder="1" applyAlignment="1">
      <alignment horizontal="center"/>
    </xf>
    <xf numFmtId="0" fontId="2" fillId="28" borderId="1" xfId="0" applyFont="1" applyFill="1" applyBorder="1" applyAlignment="1">
      <alignment horizontal="center"/>
    </xf>
    <xf numFmtId="2" fontId="0" fillId="13" borderId="3" xfId="0" applyNumberFormat="1" applyFill="1" applyBorder="1" applyAlignment="1">
      <alignment horizontal="center"/>
    </xf>
    <xf numFmtId="2" fontId="0" fillId="16" borderId="3" xfId="0" applyNumberFormat="1" applyFill="1" applyBorder="1" applyAlignment="1">
      <alignment horizontal="center"/>
    </xf>
    <xf numFmtId="0" fontId="2" fillId="22" borderId="3" xfId="0" applyFont="1" applyFill="1" applyBorder="1"/>
    <xf numFmtId="0" fontId="2" fillId="13" borderId="3" xfId="0" applyFont="1" applyFill="1" applyBorder="1"/>
    <xf numFmtId="0" fontId="2" fillId="16" borderId="3" xfId="0" applyFont="1" applyFill="1" applyBorder="1"/>
    <xf numFmtId="0" fontId="0" fillId="16" borderId="3" xfId="0" applyFill="1" applyBorder="1"/>
    <xf numFmtId="0" fontId="9" fillId="0" borderId="0" xfId="0" applyFont="1"/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2" fontId="1" fillId="6" borderId="2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2" fontId="0" fillId="0" borderId="25" xfId="0" applyNumberFormat="1" applyFill="1" applyBorder="1" applyAlignment="1">
      <alignment horizontal="center"/>
    </xf>
    <xf numFmtId="2" fontId="0" fillId="0" borderId="15" xfId="0" applyNumberFormat="1" applyFill="1" applyBorder="1" applyAlignment="1"/>
    <xf numFmtId="2" fontId="0" fillId="0" borderId="16" xfId="0" applyNumberFormat="1" applyFill="1" applyBorder="1" applyAlignment="1"/>
    <xf numFmtId="2" fontId="0" fillId="0" borderId="10" xfId="0" applyNumberFormat="1" applyFill="1" applyBorder="1" applyAlignment="1"/>
    <xf numFmtId="2" fontId="0" fillId="0" borderId="13" xfId="0" applyNumberFormat="1" applyFill="1" applyBorder="1" applyAlignment="1"/>
    <xf numFmtId="2" fontId="0" fillId="0" borderId="14" xfId="0" applyNumberFormat="1" applyFill="1" applyBorder="1" applyAlignment="1"/>
    <xf numFmtId="2" fontId="0" fillId="0" borderId="8" xfId="0" applyNumberFormat="1" applyFill="1" applyBorder="1" applyAlignment="1"/>
    <xf numFmtId="2" fontId="0" fillId="0" borderId="17" xfId="0" applyNumberFormat="1" applyFill="1" applyBorder="1" applyAlignment="1"/>
    <xf numFmtId="2" fontId="0" fillId="0" borderId="18" xfId="0" applyNumberFormat="1" applyFill="1" applyBorder="1" applyAlignment="1"/>
    <xf numFmtId="2" fontId="1" fillId="6" borderId="9" xfId="0" applyNumberFormat="1" applyFont="1" applyFill="1" applyBorder="1" applyAlignment="1">
      <alignment horizontal="center"/>
    </xf>
    <xf numFmtId="2" fontId="1" fillId="6" borderId="23" xfId="0" applyNumberFormat="1" applyFont="1" applyFill="1" applyBorder="1" applyAlignment="1">
      <alignment horizontal="center"/>
    </xf>
    <xf numFmtId="2" fontId="1" fillId="6" borderId="6" xfId="0" applyNumberFormat="1" applyFont="1" applyFill="1" applyBorder="1" applyAlignment="1">
      <alignment horizontal="center"/>
    </xf>
    <xf numFmtId="2" fontId="3" fillId="6" borderId="13" xfId="0" applyNumberFormat="1" applyFont="1" applyFill="1" applyBorder="1" applyAlignment="1">
      <alignment horizontal="center"/>
    </xf>
    <xf numFmtId="2" fontId="3" fillId="6" borderId="14" xfId="0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2" fontId="1" fillId="6" borderId="13" xfId="0" applyNumberFormat="1" applyFont="1" applyFill="1" applyBorder="1" applyAlignment="1">
      <alignment horizontal="center"/>
    </xf>
    <xf numFmtId="2" fontId="1" fillId="6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17" borderId="8" xfId="0" applyNumberFormat="1" applyFill="1" applyBorder="1" applyAlignment="1">
      <alignment horizontal="center"/>
    </xf>
    <xf numFmtId="2" fontId="0" fillId="24" borderId="8" xfId="0" applyNumberFormat="1" applyFill="1" applyBorder="1" applyAlignment="1">
      <alignment horizontal="center"/>
    </xf>
    <xf numFmtId="2" fontId="0" fillId="9" borderId="8" xfId="0" applyNumberFormat="1" applyFill="1" applyBorder="1" applyAlignment="1">
      <alignment horizontal="center"/>
    </xf>
    <xf numFmtId="2" fontId="0" fillId="26" borderId="8" xfId="0" applyNumberFormat="1" applyFill="1" applyBorder="1" applyAlignment="1">
      <alignment horizontal="center"/>
    </xf>
    <xf numFmtId="2" fontId="0" fillId="8" borderId="8" xfId="0" applyNumberFormat="1" applyFill="1" applyBorder="1" applyAlignment="1">
      <alignment horizontal="center"/>
    </xf>
    <xf numFmtId="0" fontId="2" fillId="27" borderId="5" xfId="0" applyFont="1" applyFill="1" applyBorder="1"/>
    <xf numFmtId="2" fontId="0" fillId="27" borderId="5" xfId="0" applyNumberFormat="1" applyFill="1" applyBorder="1" applyAlignment="1">
      <alignment horizontal="center"/>
    </xf>
    <xf numFmtId="2" fontId="0" fillId="27" borderId="7" xfId="0" applyNumberFormat="1" applyFill="1" applyBorder="1" applyAlignment="1">
      <alignment horizontal="center"/>
    </xf>
    <xf numFmtId="0" fontId="2" fillId="17" borderId="21" xfId="0" applyFont="1" applyFill="1" applyBorder="1"/>
    <xf numFmtId="0" fontId="2" fillId="24" borderId="21" xfId="0" applyFont="1" applyFill="1" applyBorder="1"/>
    <xf numFmtId="0" fontId="2" fillId="9" borderId="21" xfId="0" applyFont="1" applyFill="1" applyBorder="1"/>
    <xf numFmtId="0" fontId="2" fillId="26" borderId="21" xfId="0" applyFont="1" applyFill="1" applyBorder="1"/>
    <xf numFmtId="0" fontId="2" fillId="8" borderId="21" xfId="0" applyFont="1" applyFill="1" applyBorder="1"/>
    <xf numFmtId="2" fontId="0" fillId="17" borderId="13" xfId="0" applyNumberFormat="1" applyFill="1" applyBorder="1" applyAlignment="1">
      <alignment horizontal="center"/>
    </xf>
    <xf numFmtId="2" fontId="0" fillId="17" borderId="14" xfId="0" applyNumberFormat="1" applyFill="1" applyBorder="1" applyAlignment="1">
      <alignment horizontal="center"/>
    </xf>
    <xf numFmtId="2" fontId="0" fillId="24" borderId="13" xfId="0" applyNumberFormat="1" applyFill="1" applyBorder="1" applyAlignment="1">
      <alignment horizontal="center"/>
    </xf>
    <xf numFmtId="2" fontId="0" fillId="24" borderId="14" xfId="0" applyNumberFormat="1" applyFill="1" applyBorder="1" applyAlignment="1">
      <alignment horizontal="center"/>
    </xf>
    <xf numFmtId="2" fontId="1" fillId="6" borderId="28" xfId="0" applyNumberFormat="1" applyFon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17" borderId="28" xfId="0" applyNumberFormat="1" applyFill="1" applyBorder="1" applyAlignment="1">
      <alignment horizontal="center"/>
    </xf>
    <xf numFmtId="2" fontId="0" fillId="24" borderId="28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17" borderId="21" xfId="0" applyNumberFormat="1" applyFill="1" applyBorder="1" applyAlignment="1">
      <alignment horizontal="center"/>
    </xf>
    <xf numFmtId="1" fontId="0" fillId="24" borderId="21" xfId="0" applyNumberFormat="1" applyFill="1" applyBorder="1" applyAlignment="1">
      <alignment horizontal="center"/>
    </xf>
    <xf numFmtId="1" fontId="0" fillId="9" borderId="21" xfId="0" applyNumberFormat="1" applyFill="1" applyBorder="1" applyAlignment="1">
      <alignment horizontal="center"/>
    </xf>
    <xf numFmtId="1" fontId="0" fillId="26" borderId="21" xfId="0" applyNumberFormat="1" applyFill="1" applyBorder="1" applyAlignment="1">
      <alignment horizontal="center"/>
    </xf>
    <xf numFmtId="1" fontId="0" fillId="8" borderId="21" xfId="0" applyNumberFormat="1" applyFill="1" applyBorder="1" applyAlignment="1">
      <alignment horizontal="center"/>
    </xf>
    <xf numFmtId="2" fontId="0" fillId="21" borderId="8" xfId="0" applyNumberFormat="1" applyFill="1" applyBorder="1" applyAlignment="1">
      <alignment horizontal="center"/>
    </xf>
    <xf numFmtId="2" fontId="0" fillId="25" borderId="8" xfId="0" applyNumberFormat="1" applyFill="1" applyBorder="1" applyAlignment="1">
      <alignment horizontal="center"/>
    </xf>
    <xf numFmtId="2" fontId="0" fillId="11" borderId="8" xfId="0" applyNumberFormat="1" applyFill="1" applyBorder="1" applyAlignment="1">
      <alignment horizontal="center"/>
    </xf>
    <xf numFmtId="2" fontId="0" fillId="17" borderId="8" xfId="0" applyNumberFormat="1" applyFill="1" applyBorder="1"/>
    <xf numFmtId="2" fontId="0" fillId="24" borderId="5" xfId="0" applyNumberFormat="1" applyFill="1" applyBorder="1" applyAlignment="1">
      <alignment horizontal="center"/>
    </xf>
    <xf numFmtId="2" fontId="0" fillId="24" borderId="7" xfId="0" applyNumberFormat="1" applyFill="1" applyBorder="1" applyAlignment="1">
      <alignment horizontal="center"/>
    </xf>
    <xf numFmtId="0" fontId="2" fillId="24" borderId="5" xfId="0" applyFont="1" applyFill="1" applyBorder="1"/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2" fillId="0" borderId="32" xfId="0" applyFont="1" applyFill="1" applyBorder="1"/>
    <xf numFmtId="0" fontId="2" fillId="21" borderId="21" xfId="0" applyFont="1" applyFill="1" applyBorder="1"/>
    <xf numFmtId="0" fontId="2" fillId="25" borderId="21" xfId="0" applyFont="1" applyFill="1" applyBorder="1"/>
    <xf numFmtId="0" fontId="2" fillId="11" borderId="21" xfId="0" applyFont="1" applyFill="1" applyBorder="1"/>
    <xf numFmtId="0" fontId="2" fillId="11" borderId="21" xfId="0" applyFont="1" applyFill="1" applyBorder="1" applyAlignment="1">
      <alignment horizontal="center"/>
    </xf>
    <xf numFmtId="0" fontId="2" fillId="17" borderId="21" xfId="0" applyFont="1" applyFill="1" applyBorder="1" applyAlignment="1">
      <alignment horizontal="left"/>
    </xf>
    <xf numFmtId="0" fontId="2" fillId="17" borderId="21" xfId="0" applyFont="1" applyFill="1" applyBorder="1" applyAlignment="1">
      <alignment horizontal="center"/>
    </xf>
    <xf numFmtId="2" fontId="0" fillId="19" borderId="8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14" borderId="8" xfId="0" applyNumberFormat="1" applyFill="1" applyBorder="1" applyAlignment="1">
      <alignment horizontal="center"/>
    </xf>
    <xf numFmtId="2" fontId="0" fillId="13" borderId="8" xfId="0" applyNumberFormat="1" applyFill="1" applyBorder="1" applyAlignment="1">
      <alignment horizontal="center"/>
    </xf>
    <xf numFmtId="0" fontId="2" fillId="29" borderId="5" xfId="0" applyFont="1" applyFill="1" applyBorder="1"/>
    <xf numFmtId="2" fontId="0" fillId="29" borderId="5" xfId="0" applyNumberFormat="1" applyFill="1" applyBorder="1" applyAlignment="1">
      <alignment horizontal="center"/>
    </xf>
    <xf numFmtId="2" fontId="0" fillId="29" borderId="7" xfId="0" applyNumberForma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19" borderId="2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14" borderId="21" xfId="0" applyFont="1" applyFill="1" applyBorder="1" applyAlignment="1">
      <alignment horizontal="left"/>
    </xf>
    <xf numFmtId="0" fontId="2" fillId="13" borderId="21" xfId="0" applyFont="1" applyFill="1" applyBorder="1"/>
    <xf numFmtId="2" fontId="0" fillId="19" borderId="13" xfId="0" applyNumberFormat="1" applyFill="1" applyBorder="1" applyAlignment="1">
      <alignment horizontal="center"/>
    </xf>
    <xf numFmtId="2" fontId="0" fillId="19" borderId="14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14" borderId="14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19" borderId="28" xfId="0" applyNumberFormat="1" applyFill="1" applyBorder="1" applyAlignment="1">
      <alignment horizontal="center"/>
    </xf>
    <xf numFmtId="2" fontId="0" fillId="14" borderId="28" xfId="0" applyNumberFormat="1" applyFill="1" applyBorder="1" applyAlignment="1">
      <alignment horizontal="center"/>
    </xf>
    <xf numFmtId="2" fontId="0" fillId="28" borderId="8" xfId="0" applyNumberFormat="1" applyFill="1" applyBorder="1" applyAlignment="1">
      <alignment horizontal="center"/>
    </xf>
    <xf numFmtId="2" fontId="0" fillId="23" borderId="8" xfId="0" applyNumberFormat="1" applyFill="1" applyBorder="1" applyAlignment="1">
      <alignment horizontal="center"/>
    </xf>
    <xf numFmtId="2" fontId="0" fillId="18" borderId="8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right"/>
    </xf>
    <xf numFmtId="2" fontId="0" fillId="16" borderId="8" xfId="0" applyNumberFormat="1" applyFill="1" applyBorder="1" applyAlignment="1">
      <alignment horizontal="right"/>
    </xf>
    <xf numFmtId="2" fontId="0" fillId="30" borderId="8" xfId="0" applyNumberFormat="1" applyFill="1" applyBorder="1" applyAlignment="1">
      <alignment horizontal="center"/>
    </xf>
    <xf numFmtId="2" fontId="0" fillId="16" borderId="8" xfId="0" applyNumberFormat="1" applyFill="1" applyBorder="1" applyAlignment="1">
      <alignment horizontal="center"/>
    </xf>
    <xf numFmtId="0" fontId="2" fillId="22" borderId="5" xfId="0" applyFont="1" applyFill="1" applyBorder="1" applyAlignment="1">
      <alignment horizontal="center"/>
    </xf>
    <xf numFmtId="0" fontId="2" fillId="22" borderId="7" xfId="0" applyFont="1" applyFill="1" applyBorder="1"/>
    <xf numFmtId="2" fontId="0" fillId="22" borderId="5" xfId="0" applyNumberFormat="1" applyFill="1" applyBorder="1" applyAlignment="1">
      <alignment horizontal="center"/>
    </xf>
    <xf numFmtId="2" fontId="0" fillId="22" borderId="7" xfId="0" applyNumberFormat="1" applyFill="1" applyBorder="1" applyAlignment="1">
      <alignment horizontal="center"/>
    </xf>
    <xf numFmtId="0" fontId="2" fillId="21" borderId="21" xfId="0" applyFont="1" applyFill="1" applyBorder="1" applyAlignment="1">
      <alignment horizontal="center"/>
    </xf>
    <xf numFmtId="0" fontId="2" fillId="14" borderId="21" xfId="0" applyFont="1" applyFill="1" applyBorder="1"/>
    <xf numFmtId="0" fontId="2" fillId="28" borderId="21" xfId="0" applyFont="1" applyFill="1" applyBorder="1"/>
    <xf numFmtId="0" fontId="2" fillId="28" borderId="21" xfId="0" applyFont="1" applyFill="1" applyBorder="1" applyAlignment="1">
      <alignment horizontal="center"/>
    </xf>
    <xf numFmtId="0" fontId="2" fillId="23" borderId="21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2" fillId="18" borderId="21" xfId="0" applyFont="1" applyFill="1" applyBorder="1"/>
    <xf numFmtId="0" fontId="2" fillId="16" borderId="21" xfId="0" applyFont="1" applyFill="1" applyBorder="1"/>
    <xf numFmtId="0" fontId="2" fillId="3" borderId="21" xfId="0" applyFont="1" applyFill="1" applyBorder="1"/>
    <xf numFmtId="0" fontId="2" fillId="30" borderId="21" xfId="0" applyFont="1" applyFill="1" applyBorder="1" applyAlignment="1">
      <alignment horizontal="center"/>
    </xf>
    <xf numFmtId="0" fontId="2" fillId="30" borderId="21" xfId="0" applyFont="1" applyFill="1" applyBorder="1"/>
    <xf numFmtId="2" fontId="0" fillId="16" borderId="13" xfId="0" applyNumberFormat="1" applyFill="1" applyBorder="1" applyAlignment="1">
      <alignment horizontal="center"/>
    </xf>
    <xf numFmtId="2" fontId="0" fillId="16" borderId="14" xfId="0" applyNumberFormat="1" applyFill="1" applyBorder="1" applyAlignment="1">
      <alignment horizontal="center"/>
    </xf>
    <xf numFmtId="2" fontId="0" fillId="16" borderId="28" xfId="0" applyNumberFormat="1" applyFill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0" fillId="20" borderId="14" xfId="0" applyNumberFormat="1" applyFill="1" applyBorder="1" applyAlignment="1">
      <alignment horizontal="center"/>
    </xf>
    <xf numFmtId="2" fontId="0" fillId="31" borderId="8" xfId="0" applyNumberFormat="1" applyFill="1" applyBorder="1" applyAlignment="1">
      <alignment horizontal="center"/>
    </xf>
    <xf numFmtId="2" fontId="0" fillId="22" borderId="8" xfId="0" applyNumberFormat="1" applyFill="1" applyBorder="1" applyAlignment="1">
      <alignment horizontal="center"/>
    </xf>
    <xf numFmtId="2" fontId="0" fillId="32" borderId="8" xfId="0" applyNumberFormat="1" applyFill="1" applyBorder="1" applyAlignment="1">
      <alignment horizontal="center"/>
    </xf>
    <xf numFmtId="0" fontId="2" fillId="28" borderId="5" xfId="0" applyFont="1" applyFill="1" applyBorder="1"/>
    <xf numFmtId="0" fontId="2" fillId="16" borderId="7" xfId="0" applyFont="1" applyFill="1" applyBorder="1"/>
    <xf numFmtId="2" fontId="0" fillId="28" borderId="5" xfId="0" applyNumberFormat="1" applyFill="1" applyBorder="1" applyAlignment="1">
      <alignment horizontal="center"/>
    </xf>
    <xf numFmtId="2" fontId="0" fillId="28" borderId="7" xfId="0" applyNumberFormat="1" applyFill="1" applyBorder="1" applyAlignment="1">
      <alignment horizontal="center"/>
    </xf>
    <xf numFmtId="2" fontId="0" fillId="16" borderId="7" xfId="0" applyNumberFormat="1" applyFill="1" applyBorder="1" applyAlignment="1">
      <alignment horizontal="center"/>
    </xf>
    <xf numFmtId="2" fontId="0" fillId="16" borderId="5" xfId="0" applyNumberFormat="1" applyFill="1" applyBorder="1" applyAlignment="1">
      <alignment horizontal="center"/>
    </xf>
    <xf numFmtId="0" fontId="2" fillId="31" borderId="21" xfId="0" applyFont="1" applyFill="1" applyBorder="1"/>
    <xf numFmtId="0" fontId="2" fillId="16" borderId="21" xfId="0" applyFont="1" applyFill="1" applyBorder="1" applyAlignment="1">
      <alignment horizontal="center"/>
    </xf>
    <xf numFmtId="0" fontId="2" fillId="22" borderId="21" xfId="0" applyFont="1" applyFill="1" applyBorder="1" applyAlignment="1">
      <alignment horizontal="left"/>
    </xf>
    <xf numFmtId="0" fontId="2" fillId="22" borderId="21" xfId="0" applyFont="1" applyFill="1" applyBorder="1"/>
    <xf numFmtId="0" fontId="2" fillId="32" borderId="27" xfId="0" applyFont="1" applyFill="1" applyBorder="1"/>
    <xf numFmtId="0" fontId="2" fillId="32" borderId="21" xfId="0" applyFont="1" applyFill="1" applyBorder="1"/>
    <xf numFmtId="0" fontId="2" fillId="32" borderId="20" xfId="0" applyFont="1" applyFill="1" applyBorder="1"/>
    <xf numFmtId="2" fontId="0" fillId="27" borderId="28" xfId="0" applyNumberFormat="1" applyFill="1" applyBorder="1" applyAlignment="1">
      <alignment horizontal="center"/>
    </xf>
    <xf numFmtId="2" fontId="0" fillId="12" borderId="14" xfId="0" applyNumberFormat="1" applyFill="1" applyBorder="1" applyAlignment="1">
      <alignment horizontal="center"/>
    </xf>
    <xf numFmtId="2" fontId="0" fillId="22" borderId="28" xfId="0" applyNumberFormat="1" applyFill="1" applyBorder="1" applyAlignment="1">
      <alignment horizontal="center"/>
    </xf>
    <xf numFmtId="2" fontId="0" fillId="22" borderId="14" xfId="0" applyNumberFormat="1" applyFill="1" applyBorder="1" applyAlignment="1">
      <alignment horizontal="center"/>
    </xf>
    <xf numFmtId="2" fontId="0" fillId="15" borderId="14" xfId="0" applyNumberFormat="1" applyFill="1" applyBorder="1" applyAlignment="1">
      <alignment horizontal="center"/>
    </xf>
    <xf numFmtId="2" fontId="0" fillId="32" borderId="28" xfId="0" applyNumberFormat="1" applyFill="1" applyBorder="1" applyAlignment="1">
      <alignment horizontal="center"/>
    </xf>
    <xf numFmtId="2" fontId="0" fillId="32" borderId="14" xfId="0" applyNumberFormat="1" applyFill="1" applyBorder="1" applyAlignment="1">
      <alignment horizontal="center"/>
    </xf>
    <xf numFmtId="2" fontId="0" fillId="22" borderId="13" xfId="0" applyNumberFormat="1" applyFill="1" applyBorder="1" applyAlignment="1">
      <alignment horizontal="center"/>
    </xf>
    <xf numFmtId="2" fontId="0" fillId="32" borderId="13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2" fillId="13" borderId="7" xfId="0" applyFont="1" applyFill="1" applyBorder="1"/>
    <xf numFmtId="0" fontId="2" fillId="0" borderId="7" xfId="0" applyFont="1" applyBorder="1"/>
    <xf numFmtId="2" fontId="0" fillId="13" borderId="5" xfId="0" applyNumberFormat="1" applyFill="1" applyBorder="1" applyAlignment="1">
      <alignment horizontal="center"/>
    </xf>
    <xf numFmtId="2" fontId="0" fillId="13" borderId="7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7" borderId="14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7" borderId="21" xfId="0" applyNumberFormat="1" applyFill="1" applyBorder="1" applyAlignment="1">
      <alignment horizontal="center"/>
    </xf>
    <xf numFmtId="2" fontId="0" fillId="7" borderId="37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15" borderId="21" xfId="0" applyNumberFormat="1" applyFill="1" applyBorder="1" applyAlignment="1">
      <alignment horizontal="center"/>
    </xf>
    <xf numFmtId="2" fontId="0" fillId="15" borderId="37" xfId="0" applyNumberFormat="1" applyFill="1" applyBorder="1" applyAlignment="1">
      <alignment horizontal="center"/>
    </xf>
    <xf numFmtId="2" fontId="0" fillId="19" borderId="21" xfId="0" applyNumberFormat="1" applyFill="1" applyBorder="1" applyAlignment="1">
      <alignment horizontal="center"/>
    </xf>
    <xf numFmtId="2" fontId="0" fillId="19" borderId="37" xfId="0" applyNumberFormat="1" applyFill="1" applyBorder="1" applyAlignment="1">
      <alignment horizontal="center"/>
    </xf>
    <xf numFmtId="2" fontId="0" fillId="12" borderId="21" xfId="0" applyNumberFormat="1" applyFill="1" applyBorder="1" applyAlignment="1">
      <alignment horizontal="center"/>
    </xf>
    <xf numFmtId="2" fontId="0" fillId="12" borderId="37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2" fontId="0" fillId="3" borderId="37" xfId="0" applyNumberFormat="1" applyFill="1" applyBorder="1" applyAlignment="1">
      <alignment horizontal="center"/>
    </xf>
    <xf numFmtId="2" fontId="0" fillId="13" borderId="21" xfId="0" applyNumberFormat="1" applyFill="1" applyBorder="1" applyAlignment="1">
      <alignment horizontal="center"/>
    </xf>
    <xf numFmtId="2" fontId="0" fillId="13" borderId="37" xfId="0" applyNumberFormat="1" applyFill="1" applyBorder="1" applyAlignment="1">
      <alignment horizontal="center"/>
    </xf>
    <xf numFmtId="2" fontId="0" fillId="22" borderId="21" xfId="0" applyNumberFormat="1" applyFill="1" applyBorder="1" applyAlignment="1">
      <alignment horizontal="center"/>
    </xf>
    <xf numFmtId="2" fontId="0" fillId="22" borderId="37" xfId="0" applyNumberFormat="1" applyFill="1" applyBorder="1" applyAlignment="1">
      <alignment horizontal="center"/>
    </xf>
    <xf numFmtId="2" fontId="0" fillId="18" borderId="21" xfId="0" applyNumberFormat="1" applyFill="1" applyBorder="1" applyAlignment="1">
      <alignment horizontal="center"/>
    </xf>
    <xf numFmtId="2" fontId="0" fillId="18" borderId="37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27" borderId="0" xfId="0" applyNumberFormat="1" applyFill="1"/>
    <xf numFmtId="0" fontId="11" fillId="0" borderId="22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6" borderId="40" xfId="0" applyFont="1" applyFill="1" applyBorder="1"/>
    <xf numFmtId="0" fontId="1" fillId="0" borderId="41" xfId="0" applyFont="1" applyFill="1" applyBorder="1"/>
    <xf numFmtId="0" fontId="1" fillId="6" borderId="41" xfId="0" applyFont="1" applyFill="1" applyBorder="1" applyAlignment="1"/>
    <xf numFmtId="2" fontId="1" fillId="6" borderId="41" xfId="0" applyNumberFormat="1" applyFont="1" applyFill="1" applyBorder="1"/>
    <xf numFmtId="2" fontId="1" fillId="6" borderId="42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23" xfId="0" applyNumberFormat="1" applyFill="1" applyBorder="1" applyAlignment="1"/>
    <xf numFmtId="2" fontId="0" fillId="0" borderId="24" xfId="0" applyNumberFormat="1" applyFill="1" applyBorder="1" applyAlignment="1"/>
    <xf numFmtId="2" fontId="0" fillId="0" borderId="9" xfId="0" applyNumberFormat="1" applyFill="1" applyBorder="1" applyAlignment="1"/>
    <xf numFmtId="0" fontId="1" fillId="0" borderId="43" xfId="0" applyFont="1" applyFill="1" applyBorder="1"/>
    <xf numFmtId="2" fontId="1" fillId="6" borderId="43" xfId="0" applyNumberFormat="1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Border="1"/>
    <xf numFmtId="0" fontId="0" fillId="0" borderId="23" xfId="0" applyBorder="1"/>
    <xf numFmtId="2" fontId="0" fillId="0" borderId="24" xfId="0" applyNumberForma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44" xfId="0" applyNumberFormat="1" applyFill="1" applyBorder="1" applyAlignment="1"/>
    <xf numFmtId="1" fontId="0" fillId="0" borderId="45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39" xfId="0" applyBorder="1"/>
    <xf numFmtId="2" fontId="0" fillId="0" borderId="30" xfId="0" applyNumberFormat="1" applyFill="1" applyBorder="1" applyAlignment="1"/>
    <xf numFmtId="2" fontId="0" fillId="0" borderId="31" xfId="0" applyNumberFormat="1" applyFill="1" applyBorder="1" applyAlignment="1"/>
    <xf numFmtId="2" fontId="0" fillId="20" borderId="13" xfId="0" applyNumberFormat="1" applyFill="1" applyBorder="1" applyAlignment="1">
      <alignment horizontal="center"/>
    </xf>
    <xf numFmtId="2" fontId="0" fillId="20" borderId="17" xfId="0" applyNumberFormat="1" applyFill="1" applyBorder="1" applyAlignment="1">
      <alignment horizontal="center"/>
    </xf>
    <xf numFmtId="2" fontId="0" fillId="20" borderId="18" xfId="0" applyNumberFormat="1" applyFill="1" applyBorder="1" applyAlignment="1">
      <alignment horizontal="center"/>
    </xf>
    <xf numFmtId="2" fontId="0" fillId="20" borderId="30" xfId="0" applyNumberFormat="1" applyFill="1" applyBorder="1" applyAlignment="1">
      <alignment horizontal="center"/>
    </xf>
    <xf numFmtId="2" fontId="0" fillId="20" borderId="31" xfId="0" applyNumberFormat="1" applyFill="1" applyBorder="1" applyAlignment="1">
      <alignment horizontal="center"/>
    </xf>
    <xf numFmtId="2" fontId="0" fillId="27" borderId="13" xfId="0" applyNumberFormat="1" applyFill="1" applyBorder="1" applyAlignment="1">
      <alignment horizontal="center"/>
    </xf>
    <xf numFmtId="2" fontId="0" fillId="27" borderId="8" xfId="0" applyNumberFormat="1" applyFill="1" applyBorder="1" applyAlignment="1">
      <alignment horizontal="center"/>
    </xf>
    <xf numFmtId="2" fontId="0" fillId="27" borderId="17" xfId="0" applyNumberFormat="1" applyFill="1" applyBorder="1" applyAlignment="1">
      <alignment horizontal="center"/>
    </xf>
    <xf numFmtId="2" fontId="0" fillId="27" borderId="18" xfId="0" applyNumberFormat="1" applyFill="1" applyBorder="1" applyAlignment="1">
      <alignment horizontal="center"/>
    </xf>
    <xf numFmtId="2" fontId="0" fillId="27" borderId="29" xfId="0" applyNumberFormat="1" applyFill="1" applyBorder="1" applyAlignment="1">
      <alignment horizontal="center"/>
    </xf>
    <xf numFmtId="2" fontId="0" fillId="19" borderId="30" xfId="0" applyNumberFormat="1" applyFill="1" applyBorder="1" applyAlignment="1">
      <alignment horizontal="center"/>
    </xf>
    <xf numFmtId="2" fontId="0" fillId="19" borderId="31" xfId="0" applyNumberFormat="1" applyFill="1" applyBorder="1" applyAlignment="1">
      <alignment horizontal="center"/>
    </xf>
    <xf numFmtId="2" fontId="0" fillId="19" borderId="11" xfId="0" applyNumberFormat="1" applyFill="1" applyBorder="1" applyAlignment="1">
      <alignment horizontal="center"/>
    </xf>
    <xf numFmtId="2" fontId="0" fillId="19" borderId="17" xfId="0" applyNumberFormat="1" applyFill="1" applyBorder="1" applyAlignment="1">
      <alignment horizontal="center"/>
    </xf>
    <xf numFmtId="2" fontId="0" fillId="19" borderId="18" xfId="0" applyNumberFormat="1" applyFill="1" applyBorder="1" applyAlignment="1">
      <alignment horizontal="center"/>
    </xf>
    <xf numFmtId="2" fontId="0" fillId="19" borderId="29" xfId="0" applyNumberFormat="1" applyFill="1" applyBorder="1" applyAlignment="1">
      <alignment horizontal="center"/>
    </xf>
    <xf numFmtId="2" fontId="0" fillId="4" borderId="30" xfId="0" applyNumberFormat="1" applyFill="1" applyBorder="1" applyAlignment="1">
      <alignment horizontal="center"/>
    </xf>
    <xf numFmtId="2" fontId="0" fillId="4" borderId="31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" fontId="0" fillId="4" borderId="28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2" fontId="0" fillId="4" borderId="29" xfId="0" applyNumberFormat="1" applyFill="1" applyBorder="1" applyAlignment="1">
      <alignment horizontal="center"/>
    </xf>
    <xf numFmtId="2" fontId="0" fillId="17" borderId="30" xfId="0" applyNumberFormat="1" applyFill="1" applyBorder="1" applyAlignment="1">
      <alignment horizontal="center"/>
    </xf>
    <xf numFmtId="2" fontId="0" fillId="17" borderId="31" xfId="0" applyNumberFormat="1" applyFill="1" applyBorder="1" applyAlignment="1">
      <alignment horizontal="center"/>
    </xf>
    <xf numFmtId="2" fontId="0" fillId="17" borderId="11" xfId="0" applyNumberFormat="1" applyFill="1" applyBorder="1" applyAlignment="1">
      <alignment horizontal="center"/>
    </xf>
    <xf numFmtId="2" fontId="0" fillId="17" borderId="17" xfId="0" applyNumberFormat="1" applyFill="1" applyBorder="1" applyAlignment="1">
      <alignment horizontal="center"/>
    </xf>
    <xf numFmtId="2" fontId="0" fillId="17" borderId="18" xfId="0" applyNumberFormat="1" applyFill="1" applyBorder="1" applyAlignment="1">
      <alignment horizontal="center"/>
    </xf>
    <xf numFmtId="2" fontId="0" fillId="17" borderId="29" xfId="0" applyNumberFormat="1" applyFill="1" applyBorder="1" applyAlignment="1">
      <alignment horizontal="center"/>
    </xf>
    <xf numFmtId="2" fontId="0" fillId="24" borderId="30" xfId="0" applyNumberFormat="1" applyFill="1" applyBorder="1" applyAlignment="1">
      <alignment horizontal="center"/>
    </xf>
    <xf numFmtId="2" fontId="0" fillId="24" borderId="31" xfId="0" applyNumberFormat="1" applyFill="1" applyBorder="1" applyAlignment="1">
      <alignment horizontal="center"/>
    </xf>
    <xf numFmtId="2" fontId="0" fillId="24" borderId="11" xfId="0" applyNumberFormat="1" applyFill="1" applyBorder="1" applyAlignment="1">
      <alignment horizontal="center"/>
    </xf>
    <xf numFmtId="2" fontId="2" fillId="24" borderId="8" xfId="0" applyNumberFormat="1" applyFont="1" applyFill="1" applyBorder="1" applyAlignment="1">
      <alignment horizontal="center"/>
    </xf>
    <xf numFmtId="2" fontId="2" fillId="24" borderId="28" xfId="0" applyNumberFormat="1" applyFont="1" applyFill="1" applyBorder="1" applyAlignment="1">
      <alignment horizontal="center"/>
    </xf>
    <xf numFmtId="2" fontId="2" fillId="24" borderId="14" xfId="0" applyNumberFormat="1" applyFont="1" applyFill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2" fontId="0" fillId="24" borderId="18" xfId="0" applyNumberFormat="1" applyFill="1" applyBorder="1" applyAlignment="1">
      <alignment horizontal="center"/>
    </xf>
    <xf numFmtId="2" fontId="0" fillId="24" borderId="29" xfId="0" applyNumberFormat="1" applyFill="1" applyBorder="1" applyAlignment="1">
      <alignment horizontal="center"/>
    </xf>
    <xf numFmtId="2" fontId="0" fillId="15" borderId="30" xfId="0" applyNumberFormat="1" applyFill="1" applyBorder="1" applyAlignment="1">
      <alignment horizontal="center"/>
    </xf>
    <xf numFmtId="2" fontId="0" fillId="15" borderId="31" xfId="0" applyNumberFormat="1" applyFill="1" applyBorder="1" applyAlignment="1">
      <alignment horizontal="center"/>
    </xf>
    <xf numFmtId="2" fontId="0" fillId="15" borderId="8" xfId="0" applyNumberFormat="1" applyFill="1" applyBorder="1" applyAlignment="1">
      <alignment horizontal="center"/>
    </xf>
    <xf numFmtId="2" fontId="0" fillId="15" borderId="11" xfId="0" applyNumberFormat="1" applyFill="1" applyBorder="1" applyAlignment="1">
      <alignment horizontal="center"/>
    </xf>
    <xf numFmtId="2" fontId="0" fillId="15" borderId="13" xfId="0" applyNumberFormat="1" applyFill="1" applyBorder="1" applyAlignment="1">
      <alignment horizontal="center"/>
    </xf>
    <xf numFmtId="2" fontId="0" fillId="15" borderId="28" xfId="0" applyNumberFormat="1" applyFill="1" applyBorder="1" applyAlignment="1">
      <alignment horizontal="center"/>
    </xf>
    <xf numFmtId="2" fontId="0" fillId="15" borderId="17" xfId="0" applyNumberFormat="1" applyFill="1" applyBorder="1" applyAlignment="1">
      <alignment horizontal="center"/>
    </xf>
    <xf numFmtId="2" fontId="0" fillId="15" borderId="18" xfId="0" applyNumberFormat="1" applyFill="1" applyBorder="1" applyAlignment="1">
      <alignment horizontal="center"/>
    </xf>
    <xf numFmtId="2" fontId="0" fillId="15" borderId="29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1" fillId="6" borderId="11" xfId="0" applyNumberFormat="1" applyFont="1" applyFill="1" applyBorder="1" applyAlignment="1">
      <alignment horizontal="center"/>
    </xf>
    <xf numFmtId="2" fontId="1" fillId="6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6" borderId="41" xfId="0" applyNumberFormat="1" applyFont="1" applyFill="1" applyBorder="1" applyAlignment="1">
      <alignment horizontal="center"/>
    </xf>
    <xf numFmtId="2" fontId="1" fillId="6" borderId="43" xfId="0" applyNumberFormat="1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79"/>
  <sheetViews>
    <sheetView topLeftCell="A388" zoomScale="110" zoomScaleNormal="110" workbookViewId="0">
      <selection activeCell="D586" sqref="D586"/>
    </sheetView>
  </sheetViews>
  <sheetFormatPr defaultRowHeight="15" x14ac:dyDescent="0.25"/>
  <cols>
    <col min="1" max="1" width="12.42578125" bestFit="1" customWidth="1"/>
    <col min="2" max="2" width="11.7109375" bestFit="1" customWidth="1"/>
    <col min="3" max="3" width="14.7109375" bestFit="1" customWidth="1"/>
    <col min="4" max="4" width="39.140625" customWidth="1"/>
    <col min="6" max="6" width="7.5703125" style="24" customWidth="1"/>
    <col min="7" max="7" width="8.140625" customWidth="1"/>
    <col min="8" max="8" width="9.140625" customWidth="1"/>
    <col min="9" max="10" width="8.7109375" customWidth="1"/>
  </cols>
  <sheetData>
    <row r="1" spans="1:13" ht="15.75" x14ac:dyDescent="0.25">
      <c r="A1" s="12" t="s">
        <v>0</v>
      </c>
      <c r="B1" s="12" t="s">
        <v>2</v>
      </c>
      <c r="C1" s="12" t="s">
        <v>1</v>
      </c>
      <c r="D1" s="12" t="s">
        <v>3</v>
      </c>
      <c r="E1" s="25" t="s">
        <v>4</v>
      </c>
      <c r="F1" s="26" t="s">
        <v>155</v>
      </c>
      <c r="G1" s="12" t="s">
        <v>158</v>
      </c>
      <c r="H1" s="12" t="s">
        <v>159</v>
      </c>
      <c r="I1" s="12" t="s">
        <v>160</v>
      </c>
      <c r="J1" s="12" t="s">
        <v>162</v>
      </c>
    </row>
    <row r="2" spans="1:13" ht="15.75" x14ac:dyDescent="0.25">
      <c r="A2" s="13">
        <v>1</v>
      </c>
      <c r="B2" s="1" t="s">
        <v>5</v>
      </c>
      <c r="C2" s="1" t="s">
        <v>6</v>
      </c>
      <c r="D2" s="1" t="s">
        <v>8</v>
      </c>
      <c r="E2" s="5" t="s">
        <v>7</v>
      </c>
      <c r="F2" s="27">
        <v>442.30769230769226</v>
      </c>
      <c r="G2" s="27">
        <v>2045.9950361010829</v>
      </c>
      <c r="H2" s="27">
        <v>1466.6666666666665</v>
      </c>
      <c r="I2" s="27">
        <v>16.071428571428569</v>
      </c>
      <c r="J2" s="27">
        <v>86.795791719189381</v>
      </c>
    </row>
    <row r="3" spans="1:13" ht="15.75" x14ac:dyDescent="0.25">
      <c r="A3" s="13">
        <v>2</v>
      </c>
      <c r="B3" s="1" t="s">
        <v>5</v>
      </c>
      <c r="C3" s="1" t="s">
        <v>6</v>
      </c>
      <c r="D3" s="1" t="s">
        <v>9</v>
      </c>
      <c r="E3" s="5" t="s">
        <v>7</v>
      </c>
      <c r="F3" s="27">
        <v>445.38461538461542</v>
      </c>
      <c r="G3" s="27">
        <v>2133.210740072202</v>
      </c>
      <c r="H3" s="27">
        <v>1515.1515151515152</v>
      </c>
      <c r="I3" s="27">
        <v>15.247252747252748</v>
      </c>
      <c r="J3" s="27">
        <v>88.768423349170945</v>
      </c>
      <c r="L3" s="24"/>
      <c r="M3" s="24"/>
    </row>
    <row r="4" spans="1:13" ht="15.75" x14ac:dyDescent="0.25">
      <c r="A4" s="13">
        <v>3</v>
      </c>
      <c r="B4" s="1" t="s">
        <v>5</v>
      </c>
      <c r="C4" s="1" t="s">
        <v>6</v>
      </c>
      <c r="D4" s="1" t="s">
        <v>10</v>
      </c>
      <c r="E4" s="5" t="s">
        <v>17</v>
      </c>
      <c r="F4" s="27">
        <v>490.76923076923089</v>
      </c>
      <c r="G4" s="27">
        <v>2176.8185920577616</v>
      </c>
      <c r="H4" s="27">
        <v>1536.3636363636369</v>
      </c>
      <c r="I4" s="27">
        <v>17.170329670329668</v>
      </c>
      <c r="J4" s="27">
        <v>94.686318239115678</v>
      </c>
      <c r="L4" s="24"/>
      <c r="M4" s="24"/>
    </row>
    <row r="5" spans="1:13" ht="15.75" x14ac:dyDescent="0.25">
      <c r="A5" s="13">
        <v>4</v>
      </c>
      <c r="B5" s="1" t="s">
        <v>5</v>
      </c>
      <c r="C5" s="1" t="s">
        <v>6</v>
      </c>
      <c r="D5" s="1" t="s">
        <v>11</v>
      </c>
      <c r="E5" s="5" t="s">
        <v>7</v>
      </c>
      <c r="F5" s="27">
        <v>496.15384615384619</v>
      </c>
      <c r="G5" s="27">
        <v>2109.4246389891696</v>
      </c>
      <c r="H5" s="27">
        <v>2028.7878787878794</v>
      </c>
      <c r="I5" s="27">
        <v>24.862637362637358</v>
      </c>
      <c r="J5" s="27">
        <v>144.00210898865512</v>
      </c>
      <c r="L5" s="24"/>
      <c r="M5" s="24"/>
    </row>
    <row r="6" spans="1:13" ht="15.75" x14ac:dyDescent="0.25">
      <c r="A6" s="13">
        <v>5</v>
      </c>
      <c r="B6" s="1" t="s">
        <v>5</v>
      </c>
      <c r="C6" s="1" t="s">
        <v>6</v>
      </c>
      <c r="D6" s="1" t="s">
        <v>12</v>
      </c>
      <c r="E6" s="5" t="s">
        <v>7</v>
      </c>
      <c r="F6" s="27">
        <v>506.15384615384613</v>
      </c>
      <c r="G6" s="27">
        <v>2180.782942238267</v>
      </c>
      <c r="H6" s="27">
        <v>2062.121212121212</v>
      </c>
      <c r="I6" s="27">
        <v>20.87912087912088</v>
      </c>
      <c r="J6" s="27">
        <v>134.13895083874723</v>
      </c>
      <c r="L6" s="24"/>
      <c r="M6" s="24"/>
    </row>
    <row r="7" spans="1:13" ht="15.75" x14ac:dyDescent="0.25">
      <c r="A7" s="13">
        <v>6</v>
      </c>
      <c r="B7" s="1" t="s">
        <v>5</v>
      </c>
      <c r="C7" s="1" t="s">
        <v>6</v>
      </c>
      <c r="D7" s="1" t="s">
        <v>13</v>
      </c>
      <c r="E7" s="5" t="s">
        <v>7</v>
      </c>
      <c r="F7" s="27">
        <v>558.46153846153845</v>
      </c>
      <c r="G7" s="27">
        <v>2299.7134476534297</v>
      </c>
      <c r="H7" s="27">
        <v>2265.1515151515155</v>
      </c>
      <c r="I7" s="27">
        <v>27.335164835164836</v>
      </c>
      <c r="J7" s="27">
        <v>157.81053039852617</v>
      </c>
      <c r="L7" s="24"/>
      <c r="M7" s="24"/>
    </row>
    <row r="8" spans="1:13" ht="15.75" x14ac:dyDescent="0.25">
      <c r="A8" s="13">
        <v>7</v>
      </c>
      <c r="B8" s="1" t="s">
        <v>5</v>
      </c>
      <c r="C8" s="1" t="s">
        <v>6</v>
      </c>
      <c r="D8" s="1" t="s">
        <v>14</v>
      </c>
      <c r="E8" s="5" t="s">
        <v>7</v>
      </c>
      <c r="F8" s="27">
        <v>541.53846153846155</v>
      </c>
      <c r="G8" s="27">
        <v>2172.8542418772563</v>
      </c>
      <c r="H8" s="27">
        <v>2384.8484848484854</v>
      </c>
      <c r="I8" s="27">
        <v>28.159340659340661</v>
      </c>
      <c r="J8" s="27">
        <v>140.05684572869197</v>
      </c>
      <c r="L8" s="24"/>
      <c r="M8" s="24"/>
    </row>
    <row r="9" spans="1:13" ht="15.75" x14ac:dyDescent="0.25">
      <c r="A9" s="13">
        <v>8</v>
      </c>
      <c r="B9" s="1" t="s">
        <v>5</v>
      </c>
      <c r="C9" s="1" t="s">
        <v>6</v>
      </c>
      <c r="D9" s="1" t="s">
        <v>15</v>
      </c>
      <c r="E9" s="5" t="s">
        <v>7</v>
      </c>
      <c r="F9" s="27">
        <v>546.92307692307702</v>
      </c>
      <c r="G9" s="27">
        <v>2065.81678700361</v>
      </c>
      <c r="H9" s="27">
        <v>2339.3939393939404</v>
      </c>
      <c r="I9" s="27">
        <v>30.494505494505489</v>
      </c>
      <c r="J9" s="27">
        <v>157.81053039852617</v>
      </c>
      <c r="L9" s="24"/>
      <c r="M9" s="24"/>
    </row>
    <row r="10" spans="1:13" ht="15.75" x14ac:dyDescent="0.25">
      <c r="A10" s="13">
        <v>9</v>
      </c>
      <c r="B10" s="1" t="s">
        <v>5</v>
      </c>
      <c r="C10" s="1" t="s">
        <v>6</v>
      </c>
      <c r="D10" s="1" t="s">
        <v>16</v>
      </c>
      <c r="E10" s="5" t="s">
        <v>7</v>
      </c>
      <c r="F10" s="27">
        <v>540</v>
      </c>
      <c r="G10" s="27">
        <v>2260.0699458483755</v>
      </c>
      <c r="H10" s="27">
        <v>2365.151515151515</v>
      </c>
      <c r="I10" s="27">
        <v>28.296703296703299</v>
      </c>
      <c r="J10" s="27">
        <v>169.64632017841558</v>
      </c>
      <c r="L10" s="24"/>
      <c r="M10" s="24"/>
    </row>
    <row r="11" spans="1:13" ht="15.75" x14ac:dyDescent="0.25">
      <c r="A11" s="13">
        <v>10</v>
      </c>
      <c r="B11" s="1" t="s">
        <v>5</v>
      </c>
      <c r="C11" s="1" t="s">
        <v>6</v>
      </c>
      <c r="D11" s="1" t="s">
        <v>18</v>
      </c>
      <c r="E11" s="5" t="s">
        <v>7</v>
      </c>
      <c r="F11" s="27">
        <v>428.46153846153845</v>
      </c>
      <c r="G11" s="27">
        <v>1911.2071299638983</v>
      </c>
      <c r="H11" s="27">
        <v>1363.6363636363628</v>
      </c>
      <c r="I11" s="27">
        <v>12.087912087912088</v>
      </c>
      <c r="J11" s="27">
        <v>55.23368563948415</v>
      </c>
    </row>
    <row r="12" spans="1:13" ht="15.75" x14ac:dyDescent="0.25">
      <c r="A12" s="13">
        <v>11</v>
      </c>
      <c r="B12" s="1" t="s">
        <v>5</v>
      </c>
      <c r="C12" s="1" t="s">
        <v>6</v>
      </c>
      <c r="D12" s="1" t="s">
        <v>20</v>
      </c>
      <c r="E12" s="5" t="s">
        <v>7</v>
      </c>
      <c r="F12" s="27">
        <v>438.46153846153857</v>
      </c>
      <c r="G12" s="27">
        <v>2109.4246389891696</v>
      </c>
      <c r="H12" s="27">
        <v>1430.3030303030303</v>
      </c>
      <c r="I12" s="27">
        <v>11.81318681318681</v>
      </c>
      <c r="J12" s="27">
        <v>57.206317269465721</v>
      </c>
    </row>
    <row r="13" spans="1:13" ht="15.75" x14ac:dyDescent="0.25">
      <c r="A13" s="13">
        <v>12</v>
      </c>
      <c r="B13" s="1" t="s">
        <v>5</v>
      </c>
      <c r="C13" s="1" t="s">
        <v>6</v>
      </c>
      <c r="D13" s="1" t="s">
        <v>21</v>
      </c>
      <c r="E13" s="5" t="s">
        <v>7</v>
      </c>
      <c r="F13" s="27">
        <v>426.92307692307685</v>
      </c>
      <c r="G13" s="27">
        <v>2057.8880866425989</v>
      </c>
      <c r="H13" s="27">
        <v>1430.3030303030303</v>
      </c>
      <c r="I13" s="27">
        <v>11.401098901098903</v>
      </c>
      <c r="J13" s="27">
        <v>53.261054009502573</v>
      </c>
    </row>
    <row r="14" spans="1:13" ht="15.75" x14ac:dyDescent="0.25">
      <c r="A14" s="13">
        <v>13</v>
      </c>
      <c r="B14" s="1" t="s">
        <v>5</v>
      </c>
      <c r="C14" s="1" t="s">
        <v>6</v>
      </c>
      <c r="D14" s="1" t="s">
        <v>19</v>
      </c>
      <c r="E14" s="5" t="s">
        <v>7</v>
      </c>
      <c r="F14" s="27">
        <v>499.23076923076928</v>
      </c>
      <c r="G14" s="27">
        <v>1998.4228339350175</v>
      </c>
      <c r="H14" s="27">
        <v>2198.484848484849</v>
      </c>
      <c r="I14" s="27">
        <v>16.208791208791208</v>
      </c>
      <c r="J14" s="27">
        <v>96.65894986909727</v>
      </c>
    </row>
    <row r="15" spans="1:13" ht="15.75" x14ac:dyDescent="0.25">
      <c r="A15" s="13">
        <v>14</v>
      </c>
      <c r="B15" s="1" t="s">
        <v>5</v>
      </c>
      <c r="C15" s="1" t="s">
        <v>6</v>
      </c>
      <c r="D15" s="1" t="s">
        <v>22</v>
      </c>
      <c r="E15" s="5" t="s">
        <v>7</v>
      </c>
      <c r="F15" s="27">
        <v>476.92307692307702</v>
      </c>
      <c r="G15" s="27">
        <v>2085.6385379061367</v>
      </c>
      <c r="H15" s="27">
        <v>1975.7575757575762</v>
      </c>
      <c r="I15" s="27">
        <v>18.131868131868131</v>
      </c>
      <c r="J15" s="27">
        <v>88.768423349170945</v>
      </c>
    </row>
    <row r="16" spans="1:13" ht="15.75" x14ac:dyDescent="0.25">
      <c r="A16" s="13">
        <v>15</v>
      </c>
      <c r="B16" s="1" t="s">
        <v>5</v>
      </c>
      <c r="C16" s="1" t="s">
        <v>6</v>
      </c>
      <c r="D16" s="1" t="s">
        <v>23</v>
      </c>
      <c r="E16" s="5" t="s">
        <v>7</v>
      </c>
      <c r="F16" s="27">
        <v>479.23076923076928</v>
      </c>
      <c r="G16" s="27">
        <v>2030.1376353790611</v>
      </c>
      <c r="H16" s="27">
        <v>1987.8787878787884</v>
      </c>
      <c r="I16" s="27">
        <v>17.307692307692307</v>
      </c>
      <c r="J16" s="27">
        <v>94.686318239115678</v>
      </c>
    </row>
    <row r="17" spans="1:10" ht="15.75" x14ac:dyDescent="0.25">
      <c r="A17" s="13">
        <v>16</v>
      </c>
      <c r="B17" s="1" t="s">
        <v>5</v>
      </c>
      <c r="C17" s="1" t="s">
        <v>6</v>
      </c>
      <c r="D17" s="1" t="s">
        <v>24</v>
      </c>
      <c r="E17" s="5" t="s">
        <v>7</v>
      </c>
      <c r="F17" s="27">
        <v>531.53846153846166</v>
      </c>
      <c r="G17" s="27">
        <v>2156.9968411552345</v>
      </c>
      <c r="H17" s="27">
        <v>2572.727272727273</v>
      </c>
      <c r="I17" s="27">
        <v>21.840659340659343</v>
      </c>
      <c r="J17" s="27">
        <v>122.30316105885777</v>
      </c>
    </row>
    <row r="18" spans="1:10" ht="15.75" x14ac:dyDescent="0.25">
      <c r="A18" s="13">
        <v>17</v>
      </c>
      <c r="B18" s="1" t="s">
        <v>5</v>
      </c>
      <c r="C18" s="1" t="s">
        <v>6</v>
      </c>
      <c r="D18" s="1" t="s">
        <v>25</v>
      </c>
      <c r="E18" s="5" t="s">
        <v>7</v>
      </c>
      <c r="F18" s="27">
        <v>515.38461538461536</v>
      </c>
      <c r="G18" s="27">
        <v>2125.2820397111909</v>
      </c>
      <c r="H18" s="27">
        <v>3139.3939393939395</v>
      </c>
      <c r="I18" s="27">
        <v>20.329670329670332</v>
      </c>
      <c r="J18" s="27">
        <v>104.5494763890236</v>
      </c>
    </row>
    <row r="19" spans="1:10" ht="15.75" x14ac:dyDescent="0.25">
      <c r="A19" s="13">
        <v>18</v>
      </c>
      <c r="B19" s="1" t="s">
        <v>5</v>
      </c>
      <c r="C19" s="1" t="s">
        <v>6</v>
      </c>
      <c r="D19" s="1" t="s">
        <v>26</v>
      </c>
      <c r="E19" s="5" t="s">
        <v>7</v>
      </c>
      <c r="F19" s="27">
        <v>512.30769230769226</v>
      </c>
      <c r="G19" s="27">
        <v>2220.4264440433212</v>
      </c>
      <c r="H19" s="27">
        <v>2648.484848484849</v>
      </c>
      <c r="I19" s="27">
        <v>19.642857142857146</v>
      </c>
      <c r="J19" s="27">
        <v>104.5494763890236</v>
      </c>
    </row>
    <row r="20" spans="1:10" ht="15.75" x14ac:dyDescent="0.25">
      <c r="A20" s="13">
        <v>19</v>
      </c>
      <c r="B20" s="1" t="s">
        <v>5</v>
      </c>
      <c r="C20" s="1" t="s">
        <v>6</v>
      </c>
      <c r="D20" s="1" t="s">
        <v>27</v>
      </c>
      <c r="E20" s="5" t="s">
        <v>7</v>
      </c>
      <c r="F20" s="27">
        <v>411.53846153846143</v>
      </c>
      <c r="G20" s="27">
        <v>1907.2427797833936</v>
      </c>
      <c r="H20" s="27">
        <v>1271.2121212121206</v>
      </c>
      <c r="I20" s="27">
        <v>10.027472527472527</v>
      </c>
      <c r="J20" s="27">
        <v>33.534737709686809</v>
      </c>
    </row>
    <row r="21" spans="1:10" ht="15.75" x14ac:dyDescent="0.25">
      <c r="A21" s="13">
        <v>20</v>
      </c>
      <c r="B21" s="1" t="s">
        <v>5</v>
      </c>
      <c r="C21" s="1" t="s">
        <v>6</v>
      </c>
      <c r="D21" s="1" t="s">
        <v>28</v>
      </c>
      <c r="E21" s="5" t="s">
        <v>7</v>
      </c>
      <c r="F21" s="27">
        <v>392.30769230769232</v>
      </c>
      <c r="G21" s="27">
        <v>1903.2784296028876</v>
      </c>
      <c r="H21" s="27">
        <v>1595.4545454545453</v>
      </c>
      <c r="I21" s="27">
        <v>9.4780219780219781</v>
      </c>
      <c r="J21" s="27">
        <v>29.589474449723653</v>
      </c>
    </row>
    <row r="22" spans="1:10" ht="15.75" x14ac:dyDescent="0.25">
      <c r="A22" s="13">
        <v>21</v>
      </c>
      <c r="B22" s="1" t="s">
        <v>5</v>
      </c>
      <c r="C22" s="1" t="s">
        <v>6</v>
      </c>
      <c r="D22" s="1" t="s">
        <v>29</v>
      </c>
      <c r="E22" s="5" t="s">
        <v>7</v>
      </c>
      <c r="F22" s="27">
        <v>416.15384615384613</v>
      </c>
      <c r="G22" s="27">
        <v>2042.0306859205771</v>
      </c>
      <c r="H22" s="27">
        <v>1204.5454545454559</v>
      </c>
      <c r="I22" s="27">
        <v>9.4780219780219781</v>
      </c>
      <c r="J22" s="27">
        <v>31.562106079705231</v>
      </c>
    </row>
    <row r="23" spans="1:10" ht="15.75" x14ac:dyDescent="0.25">
      <c r="A23" s="13">
        <v>22</v>
      </c>
      <c r="B23" s="1" t="s">
        <v>5</v>
      </c>
      <c r="C23" s="1" t="s">
        <v>6</v>
      </c>
      <c r="D23" s="1" t="s">
        <v>30</v>
      </c>
      <c r="E23" s="5" t="s">
        <v>7</v>
      </c>
      <c r="F23" s="27">
        <v>439.23076923076917</v>
      </c>
      <c r="G23" s="27">
        <v>2093.5672382671478</v>
      </c>
      <c r="H23" s="27">
        <v>1722.7272727272727</v>
      </c>
      <c r="I23" s="27">
        <v>9.4780219780219781</v>
      </c>
      <c r="J23" s="27">
        <v>35.507369339668386</v>
      </c>
    </row>
    <row r="24" spans="1:10" ht="15.75" x14ac:dyDescent="0.25">
      <c r="A24" s="13">
        <v>23</v>
      </c>
      <c r="B24" s="1" t="s">
        <v>5</v>
      </c>
      <c r="C24" s="1" t="s">
        <v>6</v>
      </c>
      <c r="D24" s="1" t="s">
        <v>31</v>
      </c>
      <c r="E24" s="5" t="s">
        <v>7</v>
      </c>
      <c r="F24" s="27">
        <v>436.92307692307702</v>
      </c>
      <c r="G24" s="27">
        <v>1946.8862815884472</v>
      </c>
      <c r="H24" s="27">
        <v>1848.4848484848487</v>
      </c>
      <c r="I24" s="27">
        <v>9.0659340659340657</v>
      </c>
      <c r="J24" s="27">
        <v>35.507369339668386</v>
      </c>
    </row>
    <row r="25" spans="1:10" ht="15.75" x14ac:dyDescent="0.25">
      <c r="A25" s="13">
        <v>24</v>
      </c>
      <c r="B25" s="1" t="s">
        <v>5</v>
      </c>
      <c r="C25" s="1" t="s">
        <v>6</v>
      </c>
      <c r="D25" s="1" t="s">
        <v>32</v>
      </c>
      <c r="E25" s="5" t="s">
        <v>7</v>
      </c>
      <c r="F25" s="27">
        <v>436.92307692307702</v>
      </c>
      <c r="G25" s="27">
        <v>1998.4228339350175</v>
      </c>
      <c r="H25" s="27">
        <v>1825.757575757576</v>
      </c>
      <c r="I25" s="27">
        <v>9.0659340659340657</v>
      </c>
      <c r="J25" s="27">
        <v>41.425264229613099</v>
      </c>
    </row>
    <row r="26" spans="1:10" ht="15.75" x14ac:dyDescent="0.25">
      <c r="A26" s="13">
        <v>25</v>
      </c>
      <c r="B26" s="1" t="s">
        <v>5</v>
      </c>
      <c r="C26" s="1" t="s">
        <v>6</v>
      </c>
      <c r="D26" s="1" t="s">
        <v>33</v>
      </c>
      <c r="E26" s="5" t="s">
        <v>7</v>
      </c>
      <c r="F26" s="27">
        <v>470.76923076923089</v>
      </c>
      <c r="G26" s="27">
        <v>1859.6705776173285</v>
      </c>
      <c r="H26" s="27">
        <v>2359.0909090909095</v>
      </c>
      <c r="I26" s="27">
        <v>12.225274725274724</v>
      </c>
      <c r="J26" s="27">
        <v>51.288422379520988</v>
      </c>
    </row>
    <row r="27" spans="1:10" ht="15.75" x14ac:dyDescent="0.25">
      <c r="A27" s="13">
        <v>26</v>
      </c>
      <c r="B27" s="1" t="s">
        <v>5</v>
      </c>
      <c r="C27" s="1" t="s">
        <v>6</v>
      </c>
      <c r="D27" s="1" t="s">
        <v>34</v>
      </c>
      <c r="E27" s="5" t="s">
        <v>7</v>
      </c>
      <c r="F27" s="27">
        <v>454.61538461538458</v>
      </c>
      <c r="G27" s="27">
        <v>1808.1340252707578</v>
      </c>
      <c r="H27" s="27">
        <v>2237.8787878787884</v>
      </c>
      <c r="I27" s="27">
        <v>11.675824175824179</v>
      </c>
      <c r="J27" s="27">
        <v>51.288422379520988</v>
      </c>
    </row>
    <row r="28" spans="1:10" ht="15.75" x14ac:dyDescent="0.25">
      <c r="A28" s="13">
        <v>27</v>
      </c>
      <c r="B28" s="1" t="s">
        <v>5</v>
      </c>
      <c r="C28" s="1" t="s">
        <v>6</v>
      </c>
      <c r="D28" s="1" t="s">
        <v>35</v>
      </c>
      <c r="E28" s="5" t="s">
        <v>7</v>
      </c>
      <c r="F28" s="27">
        <v>449.23076923076934</v>
      </c>
      <c r="G28" s="27">
        <v>1796.2409747292418</v>
      </c>
      <c r="H28" s="27">
        <v>2189.3939393939399</v>
      </c>
      <c r="I28" s="27">
        <v>9.615384615384615</v>
      </c>
      <c r="J28" s="27">
        <v>49.31579074953941</v>
      </c>
    </row>
    <row r="29" spans="1:10" ht="15.75" x14ac:dyDescent="0.25">
      <c r="A29" s="13">
        <v>28</v>
      </c>
      <c r="B29" s="1" t="s">
        <v>5</v>
      </c>
      <c r="C29" s="1" t="s">
        <v>6</v>
      </c>
      <c r="D29" s="1" t="s">
        <v>36</v>
      </c>
      <c r="E29" s="5" t="s">
        <v>7</v>
      </c>
      <c r="F29" s="27">
        <v>422.30769230769226</v>
      </c>
      <c r="G29" s="27">
        <v>1887.4210288808661</v>
      </c>
      <c r="H29" s="27">
        <v>1200.0000000000011</v>
      </c>
      <c r="I29" s="27">
        <v>10.302197802197803</v>
      </c>
      <c r="J29" s="27">
        <v>43.397895859594698</v>
      </c>
    </row>
    <row r="30" spans="1:10" ht="15.75" x14ac:dyDescent="0.25">
      <c r="A30" s="13">
        <v>29</v>
      </c>
      <c r="B30" s="1" t="s">
        <v>5</v>
      </c>
      <c r="C30" s="1" t="s">
        <v>6</v>
      </c>
      <c r="D30" s="1" t="s">
        <v>37</v>
      </c>
      <c r="E30" s="5" t="s">
        <v>7</v>
      </c>
      <c r="F30" s="27">
        <v>450.76923076923089</v>
      </c>
      <c r="G30" s="27">
        <v>1942.9219314079419</v>
      </c>
      <c r="H30" s="27">
        <v>1793.9393939393944</v>
      </c>
      <c r="I30" s="27">
        <v>9.7527472527472536</v>
      </c>
      <c r="J30" s="27">
        <v>51.288422379520988</v>
      </c>
    </row>
    <row r="31" spans="1:10" ht="15.75" x14ac:dyDescent="0.25">
      <c r="A31" s="13">
        <v>30</v>
      </c>
      <c r="B31" s="1" t="s">
        <v>5</v>
      </c>
      <c r="C31" s="1" t="s">
        <v>6</v>
      </c>
      <c r="D31" s="1" t="s">
        <v>38</v>
      </c>
      <c r="E31" s="5" t="s">
        <v>7</v>
      </c>
      <c r="F31" s="27">
        <v>467.69230769230779</v>
      </c>
      <c r="G31" s="27">
        <v>1899.3140794223823</v>
      </c>
      <c r="H31" s="27">
        <v>2459.0909090909095</v>
      </c>
      <c r="I31" s="27">
        <v>10.164835164835166</v>
      </c>
      <c r="J31" s="27">
        <v>57.206317269465721</v>
      </c>
    </row>
    <row r="32" spans="1:10" ht="15.75" x14ac:dyDescent="0.25">
      <c r="A32" s="13">
        <v>31</v>
      </c>
      <c r="B32" s="1" t="s">
        <v>5</v>
      </c>
      <c r="C32" s="1" t="s">
        <v>6</v>
      </c>
      <c r="D32" s="1" t="s">
        <v>39</v>
      </c>
      <c r="E32" s="5" t="s">
        <v>7</v>
      </c>
      <c r="F32" s="27">
        <v>455.38461538461547</v>
      </c>
      <c r="G32" s="27">
        <v>2089.6028880866425</v>
      </c>
      <c r="H32" s="27">
        <v>1395.454545454546</v>
      </c>
      <c r="I32" s="27">
        <v>15.659340659340657</v>
      </c>
      <c r="J32" s="27">
        <v>76.932633569281506</v>
      </c>
    </row>
    <row r="33" spans="1:10" ht="15.75" x14ac:dyDescent="0.25">
      <c r="A33" s="13">
        <v>32</v>
      </c>
      <c r="B33" s="1" t="s">
        <v>5</v>
      </c>
      <c r="C33" s="1" t="s">
        <v>6</v>
      </c>
      <c r="D33" s="1" t="s">
        <v>40</v>
      </c>
      <c r="E33" s="5" t="s">
        <v>7</v>
      </c>
      <c r="F33" s="27">
        <v>510.00000000000006</v>
      </c>
      <c r="G33" s="27">
        <v>2038.0663357400717</v>
      </c>
      <c r="H33" s="27">
        <v>1740.909090909091</v>
      </c>
      <c r="I33" s="27">
        <v>25.137362637362635</v>
      </c>
      <c r="J33" s="27">
        <v>144.00210898865512</v>
      </c>
    </row>
    <row r="34" spans="1:10" ht="15.75" x14ac:dyDescent="0.25">
      <c r="A34" s="13">
        <v>33</v>
      </c>
      <c r="B34" s="1" t="s">
        <v>5</v>
      </c>
      <c r="C34" s="1" t="s">
        <v>6</v>
      </c>
      <c r="D34" s="1" t="s">
        <v>41</v>
      </c>
      <c r="E34" s="5" t="s">
        <v>7</v>
      </c>
      <c r="F34" s="27">
        <v>574.61538461538476</v>
      </c>
      <c r="G34" s="27">
        <v>2418.6439530685916</v>
      </c>
      <c r="H34" s="27">
        <v>2134.8484848484845</v>
      </c>
      <c r="I34" s="27">
        <v>29.945054945054945</v>
      </c>
      <c r="J34" s="27">
        <v>193.31789973819454</v>
      </c>
    </row>
    <row r="35" spans="1:10" ht="15.75" x14ac:dyDescent="0.25">
      <c r="A35" s="13">
        <v>34</v>
      </c>
      <c r="B35" s="1" t="s">
        <v>5</v>
      </c>
      <c r="C35" s="1" t="s">
        <v>6</v>
      </c>
      <c r="D35" s="1" t="s">
        <v>42</v>
      </c>
      <c r="E35" s="5" t="s">
        <v>7</v>
      </c>
      <c r="F35" s="27">
        <v>435.38461538461547</v>
      </c>
      <c r="G35" s="27">
        <v>2256.1055956678692</v>
      </c>
      <c r="H35" s="27">
        <v>1216.6666666666665</v>
      </c>
      <c r="I35" s="27">
        <v>12.362637362637361</v>
      </c>
      <c r="J35" s="27">
        <v>59.178948899447306</v>
      </c>
    </row>
    <row r="36" spans="1:10" ht="15.75" x14ac:dyDescent="0.25">
      <c r="A36" s="13">
        <v>35</v>
      </c>
      <c r="B36" s="1" t="s">
        <v>5</v>
      </c>
      <c r="C36" s="1" t="s">
        <v>6</v>
      </c>
      <c r="D36" s="1" t="s">
        <v>43</v>
      </c>
      <c r="E36" s="5" t="s">
        <v>7</v>
      </c>
      <c r="F36" s="27">
        <v>480.76923076923083</v>
      </c>
      <c r="G36" s="27">
        <v>2153.0324909747292</v>
      </c>
      <c r="H36" s="27">
        <v>2674.2424242424245</v>
      </c>
      <c r="I36" s="27">
        <v>16.62087912087912</v>
      </c>
      <c r="J36" s="27">
        <v>92.713686609134115</v>
      </c>
    </row>
    <row r="37" spans="1:10" ht="15.75" x14ac:dyDescent="0.25">
      <c r="A37" s="13">
        <v>36</v>
      </c>
      <c r="B37" s="1" t="s">
        <v>5</v>
      </c>
      <c r="C37" s="1" t="s">
        <v>6</v>
      </c>
      <c r="D37" s="1" t="s">
        <v>44</v>
      </c>
      <c r="E37" s="5" t="s">
        <v>7</v>
      </c>
      <c r="F37" s="27">
        <v>524.61538461538464</v>
      </c>
      <c r="G37" s="27">
        <v>2228.3551444043319</v>
      </c>
      <c r="H37" s="27">
        <v>2493.939393939394</v>
      </c>
      <c r="I37" s="27">
        <v>20.741758241758244</v>
      </c>
      <c r="J37" s="27">
        <v>118.35789779889461</v>
      </c>
    </row>
    <row r="38" spans="1:10" ht="15.75" x14ac:dyDescent="0.25">
      <c r="A38" s="13">
        <v>37</v>
      </c>
      <c r="B38" s="1" t="s">
        <v>5</v>
      </c>
      <c r="C38" s="1" t="s">
        <v>6</v>
      </c>
      <c r="D38" s="1" t="s">
        <v>45</v>
      </c>
      <c r="E38" s="5" t="s">
        <v>7</v>
      </c>
      <c r="F38" s="27">
        <v>406.92307692307685</v>
      </c>
      <c r="G38" s="27">
        <v>2327.4638989169671</v>
      </c>
      <c r="H38" s="27">
        <v>996.96969696969757</v>
      </c>
      <c r="I38" s="27">
        <v>10.43956043956044</v>
      </c>
      <c r="J38" s="27">
        <v>21.698947929797363</v>
      </c>
    </row>
    <row r="39" spans="1:10" ht="15.75" x14ac:dyDescent="0.25">
      <c r="A39" s="13">
        <v>38</v>
      </c>
      <c r="B39" s="1" t="s">
        <v>5</v>
      </c>
      <c r="C39" s="1" t="s">
        <v>6</v>
      </c>
      <c r="D39" s="1" t="s">
        <v>46</v>
      </c>
      <c r="E39" s="5" t="s">
        <v>7</v>
      </c>
      <c r="F39" s="27">
        <v>412.30769230769232</v>
      </c>
      <c r="G39" s="27">
        <v>2363.143050541516</v>
      </c>
      <c r="H39" s="27">
        <v>1012.1212121212124</v>
      </c>
      <c r="I39" s="27">
        <v>10.714285714285715</v>
      </c>
      <c r="J39" s="27">
        <v>15.781053039852628</v>
      </c>
    </row>
    <row r="40" spans="1:10" ht="15.75" x14ac:dyDescent="0.25">
      <c r="A40" s="13">
        <v>39</v>
      </c>
      <c r="B40" s="1" t="s">
        <v>5</v>
      </c>
      <c r="C40" s="1" t="s">
        <v>6</v>
      </c>
      <c r="D40" s="1" t="s">
        <v>47</v>
      </c>
      <c r="E40" s="5" t="s">
        <v>7</v>
      </c>
      <c r="F40" s="27">
        <v>397.69230769230768</v>
      </c>
      <c r="G40" s="27">
        <v>2438.4657039711187</v>
      </c>
      <c r="H40" s="27">
        <v>960.60606060606119</v>
      </c>
      <c r="I40" s="27">
        <v>10.576923076923077</v>
      </c>
      <c r="J40" s="27">
        <v>17.753684669834207</v>
      </c>
    </row>
    <row r="41" spans="1:10" ht="15.75" x14ac:dyDescent="0.25">
      <c r="A41" s="9">
        <v>40</v>
      </c>
      <c r="B41" s="10" t="s">
        <v>5</v>
      </c>
      <c r="C41" s="10" t="s">
        <v>6</v>
      </c>
      <c r="D41" s="10" t="s">
        <v>48</v>
      </c>
      <c r="E41" s="11" t="s">
        <v>7</v>
      </c>
      <c r="F41" s="28">
        <v>403.84615384615381</v>
      </c>
      <c r="G41" s="27">
        <v>2478.109205776173</v>
      </c>
      <c r="H41" s="27">
        <v>969.69696969696929</v>
      </c>
      <c r="I41" s="27">
        <v>10.714285714285715</v>
      </c>
      <c r="J41" s="27">
        <v>19.726316299815785</v>
      </c>
    </row>
    <row r="42" spans="1:10" ht="15.75" x14ac:dyDescent="0.25">
      <c r="A42" s="13">
        <v>41</v>
      </c>
      <c r="B42" s="1" t="s">
        <v>5</v>
      </c>
      <c r="C42" s="1" t="s">
        <v>6</v>
      </c>
      <c r="D42" s="1" t="s">
        <v>49</v>
      </c>
      <c r="E42" s="5" t="s">
        <v>7</v>
      </c>
      <c r="F42" s="27">
        <v>396.1538461538463</v>
      </c>
      <c r="G42" s="27">
        <v>2434.5013537906134</v>
      </c>
      <c r="H42" s="27">
        <v>965.15151515151445</v>
      </c>
      <c r="I42" s="27">
        <v>10.989010989010989</v>
      </c>
      <c r="J42" s="27">
        <v>17.753684669834207</v>
      </c>
    </row>
    <row r="43" spans="1:10" ht="15.75" x14ac:dyDescent="0.25">
      <c r="A43" s="13">
        <v>42</v>
      </c>
      <c r="B43" s="1" t="s">
        <v>5</v>
      </c>
      <c r="C43" s="1" t="s">
        <v>6</v>
      </c>
      <c r="D43" s="1" t="s">
        <v>50</v>
      </c>
      <c r="E43" s="5" t="s">
        <v>7</v>
      </c>
      <c r="F43" s="27">
        <v>400.76923076923072</v>
      </c>
      <c r="G43" s="27">
        <v>2390.8935018050538</v>
      </c>
      <c r="H43" s="27">
        <v>1004.545454545455</v>
      </c>
      <c r="I43" s="27">
        <v>10.302197802197803</v>
      </c>
      <c r="J43" s="27">
        <v>15.781053039852628</v>
      </c>
    </row>
    <row r="44" spans="1:10" ht="15.75" x14ac:dyDescent="0.25">
      <c r="A44" s="13">
        <v>43</v>
      </c>
      <c r="B44" s="1" t="s">
        <v>5</v>
      </c>
      <c r="C44" s="1" t="s">
        <v>6</v>
      </c>
      <c r="D44" s="1" t="s">
        <v>51</v>
      </c>
      <c r="E44" s="5" t="s">
        <v>7</v>
      </c>
      <c r="F44" s="27">
        <v>394.61538461538453</v>
      </c>
      <c r="G44" s="27">
        <v>2307.6421480144404</v>
      </c>
      <c r="H44" s="27">
        <v>1048.4848484848487</v>
      </c>
      <c r="I44" s="27">
        <v>9.3406593406593412</v>
      </c>
      <c r="J44" s="27">
        <v>5.9178948899447361</v>
      </c>
    </row>
    <row r="45" spans="1:10" ht="15.75" x14ac:dyDescent="0.25">
      <c r="A45" s="13">
        <v>44</v>
      </c>
      <c r="B45" s="1" t="s">
        <v>5</v>
      </c>
      <c r="C45" s="1" t="s">
        <v>6</v>
      </c>
      <c r="D45" s="1" t="s">
        <v>52</v>
      </c>
      <c r="E45" s="5" t="s">
        <v>7</v>
      </c>
      <c r="F45" s="27">
        <v>454.61538461538458</v>
      </c>
      <c r="G45" s="27">
        <v>2085.6385379061367</v>
      </c>
      <c r="H45" s="27">
        <v>1260.6060606060603</v>
      </c>
      <c r="I45" s="27">
        <v>15.659340659340661</v>
      </c>
      <c r="J45" s="27">
        <v>86.795791719189381</v>
      </c>
    </row>
    <row r="46" spans="1:10" ht="15.75" x14ac:dyDescent="0.25">
      <c r="A46" s="13">
        <v>45</v>
      </c>
      <c r="B46" s="1" t="s">
        <v>5</v>
      </c>
      <c r="C46" s="1" t="s">
        <v>6</v>
      </c>
      <c r="D46" s="1" t="s">
        <v>53</v>
      </c>
      <c r="E46" s="5" t="s">
        <v>7</v>
      </c>
      <c r="F46" s="27">
        <v>464.61538461538476</v>
      </c>
      <c r="G46" s="27">
        <v>2208.5333935018048</v>
      </c>
      <c r="H46" s="27">
        <v>1240.9090909090908</v>
      </c>
      <c r="I46" s="27">
        <v>15.384615384615385</v>
      </c>
      <c r="J46" s="27">
        <v>90.741054979152537</v>
      </c>
    </row>
    <row r="47" spans="1:10" ht="15.75" x14ac:dyDescent="0.25">
      <c r="A47" s="13">
        <v>46</v>
      </c>
      <c r="B47" s="1" t="s">
        <v>5</v>
      </c>
      <c r="C47" s="1" t="s">
        <v>6</v>
      </c>
      <c r="D47" s="1" t="s">
        <v>54</v>
      </c>
      <c r="E47" s="5" t="s">
        <v>7</v>
      </c>
      <c r="F47" s="27">
        <v>462.30769230769232</v>
      </c>
      <c r="G47" s="27">
        <v>2153.0324909747292</v>
      </c>
      <c r="H47" s="27">
        <v>1275.7575757575753</v>
      </c>
      <c r="I47" s="27">
        <v>15.109890109890111</v>
      </c>
      <c r="J47" s="27">
        <v>102.576844759042</v>
      </c>
    </row>
    <row r="48" spans="1:10" ht="15.75" x14ac:dyDescent="0.25">
      <c r="A48" s="13">
        <v>47</v>
      </c>
      <c r="B48" s="1" t="s">
        <v>5</v>
      </c>
      <c r="C48" s="1" t="s">
        <v>6</v>
      </c>
      <c r="D48" s="1" t="s">
        <v>55</v>
      </c>
      <c r="E48" s="5" t="s">
        <v>7</v>
      </c>
      <c r="F48" s="27">
        <v>499.23076923076928</v>
      </c>
      <c r="G48" s="27">
        <v>2474.1448555956677</v>
      </c>
      <c r="H48" s="27">
        <v>1707.5757575757577</v>
      </c>
      <c r="I48" s="27">
        <v>22.802197802197796</v>
      </c>
      <c r="J48" s="27">
        <v>130.19368757878408</v>
      </c>
    </row>
    <row r="49" spans="1:10" ht="15.75" x14ac:dyDescent="0.25">
      <c r="A49" s="13">
        <v>48</v>
      </c>
      <c r="B49" s="1" t="s">
        <v>5</v>
      </c>
      <c r="C49" s="1" t="s">
        <v>6</v>
      </c>
      <c r="D49" s="1" t="s">
        <v>56</v>
      </c>
      <c r="E49" s="5" t="s">
        <v>7</v>
      </c>
      <c r="F49" s="27">
        <v>493.07692307692315</v>
      </c>
      <c r="G49" s="27">
        <v>2188.7116425992776</v>
      </c>
      <c r="H49" s="27">
        <v>1774.2424242424247</v>
      </c>
      <c r="I49" s="27">
        <v>20.054945054945055</v>
      </c>
      <c r="J49" s="27">
        <v>134.13895083874723</v>
      </c>
    </row>
    <row r="50" spans="1:10" ht="15.75" x14ac:dyDescent="0.25">
      <c r="A50" s="13">
        <v>49</v>
      </c>
      <c r="B50" s="1" t="s">
        <v>5</v>
      </c>
      <c r="C50" s="1" t="s">
        <v>6</v>
      </c>
      <c r="D50" s="1" t="s">
        <v>57</v>
      </c>
      <c r="E50" s="5" t="s">
        <v>7</v>
      </c>
      <c r="F50" s="27">
        <v>533.84615384615381</v>
      </c>
      <c r="G50" s="27">
        <v>2319.535198555956</v>
      </c>
      <c r="H50" s="27">
        <v>2662.1212121212125</v>
      </c>
      <c r="I50" s="27">
        <v>21.565934065934069</v>
      </c>
      <c r="J50" s="27">
        <v>134.13895083874723</v>
      </c>
    </row>
    <row r="51" spans="1:10" ht="15.75" x14ac:dyDescent="0.25">
      <c r="A51" s="13">
        <v>50</v>
      </c>
      <c r="B51" s="1" t="s">
        <v>5</v>
      </c>
      <c r="C51" s="1" t="s">
        <v>6</v>
      </c>
      <c r="D51" s="1" t="s">
        <v>58</v>
      </c>
      <c r="E51" s="5" t="s">
        <v>7</v>
      </c>
      <c r="F51" s="27">
        <v>565.38461538461547</v>
      </c>
      <c r="G51" s="27">
        <v>2275.9273465703968</v>
      </c>
      <c r="H51" s="27">
        <v>2912.121212121212</v>
      </c>
      <c r="I51" s="27">
        <v>27.197802197802197</v>
      </c>
      <c r="J51" s="27">
        <v>189.37263647823136</v>
      </c>
    </row>
    <row r="52" spans="1:10" ht="15.75" x14ac:dyDescent="0.25">
      <c r="A52" s="13">
        <v>51</v>
      </c>
      <c r="B52" s="1" t="s">
        <v>5</v>
      </c>
      <c r="C52" s="1" t="s">
        <v>6</v>
      </c>
      <c r="D52" s="1" t="s">
        <v>59</v>
      </c>
      <c r="E52" s="5" t="s">
        <v>7</v>
      </c>
      <c r="F52" s="27">
        <v>537.69230769230774</v>
      </c>
      <c r="G52" s="27">
        <v>2208.5333935018048</v>
      </c>
      <c r="H52" s="27">
        <v>3245.4545454545455</v>
      </c>
      <c r="I52" s="27">
        <v>27.884615384615383</v>
      </c>
      <c r="J52" s="27">
        <v>161.75579365848932</v>
      </c>
    </row>
    <row r="53" spans="1:10" ht="15.75" x14ac:dyDescent="0.25">
      <c r="A53" s="13">
        <v>52</v>
      </c>
      <c r="B53" s="1" t="s">
        <v>5</v>
      </c>
      <c r="C53" s="1" t="s">
        <v>6</v>
      </c>
      <c r="D53" s="1" t="s">
        <v>60</v>
      </c>
      <c r="E53" s="5" t="s">
        <v>7</v>
      </c>
      <c r="F53" s="27">
        <v>536.92307692307691</v>
      </c>
      <c r="G53" s="27">
        <v>2077.709837545126</v>
      </c>
      <c r="H53" s="27">
        <v>3025.7575757575755</v>
      </c>
      <c r="I53" s="27">
        <v>25.274725274725274</v>
      </c>
      <c r="J53" s="27">
        <v>169.64632017841558</v>
      </c>
    </row>
    <row r="54" spans="1:10" ht="15.75" x14ac:dyDescent="0.25">
      <c r="A54" s="13">
        <v>53</v>
      </c>
      <c r="B54" s="1" t="s">
        <v>5</v>
      </c>
      <c r="C54" s="1" t="s">
        <v>6</v>
      </c>
      <c r="D54" s="1" t="s">
        <v>61</v>
      </c>
      <c r="E54" s="5" t="s">
        <v>7</v>
      </c>
      <c r="F54" s="27">
        <v>444.61538461538464</v>
      </c>
      <c r="G54" s="27">
        <v>2160.9611913357398</v>
      </c>
      <c r="H54" s="27">
        <v>1872.727272727273</v>
      </c>
      <c r="I54" s="27">
        <v>14.423076923076923</v>
      </c>
      <c r="J54" s="27">
        <v>51.288422379520988</v>
      </c>
    </row>
    <row r="55" spans="1:10" ht="15.75" x14ac:dyDescent="0.25">
      <c r="A55" s="13">
        <v>54</v>
      </c>
      <c r="B55" s="1" t="s">
        <v>5</v>
      </c>
      <c r="C55" s="1" t="s">
        <v>6</v>
      </c>
      <c r="D55" s="1" t="s">
        <v>62</v>
      </c>
      <c r="E55" s="5" t="s">
        <v>7</v>
      </c>
      <c r="F55" s="27">
        <v>435.38461538461547</v>
      </c>
      <c r="G55" s="27">
        <v>2065.81678700361</v>
      </c>
      <c r="H55" s="27">
        <v>2818.1818181818189</v>
      </c>
      <c r="I55" s="27">
        <v>13.598901098901099</v>
      </c>
      <c r="J55" s="27">
        <v>63.124212159410462</v>
      </c>
    </row>
    <row r="56" spans="1:10" ht="15.75" x14ac:dyDescent="0.25">
      <c r="A56" s="13">
        <v>55</v>
      </c>
      <c r="B56" s="1" t="s">
        <v>5</v>
      </c>
      <c r="C56" s="1" t="s">
        <v>6</v>
      </c>
      <c r="D56" s="1" t="s">
        <v>63</v>
      </c>
      <c r="E56" s="5" t="s">
        <v>7</v>
      </c>
      <c r="F56" s="27">
        <v>440.00000000000006</v>
      </c>
      <c r="G56" s="27">
        <v>2006.3515342960286</v>
      </c>
      <c r="H56" s="27">
        <v>1653.0303030303035</v>
      </c>
      <c r="I56" s="27">
        <v>12.5</v>
      </c>
      <c r="J56" s="27">
        <v>51.288422379520988</v>
      </c>
    </row>
    <row r="57" spans="1:10" ht="15.75" x14ac:dyDescent="0.25">
      <c r="A57" s="13">
        <v>56</v>
      </c>
      <c r="B57" s="1" t="s">
        <v>5</v>
      </c>
      <c r="C57" s="1" t="s">
        <v>6</v>
      </c>
      <c r="D57" s="1" t="s">
        <v>64</v>
      </c>
      <c r="E57" s="5" t="s">
        <v>7</v>
      </c>
      <c r="F57" s="27">
        <v>485.38461538461542</v>
      </c>
      <c r="G57" s="27">
        <v>1958.7793321299634</v>
      </c>
      <c r="H57" s="27">
        <v>2286.3636363636369</v>
      </c>
      <c r="I57" s="27">
        <v>16.483516483516482</v>
      </c>
      <c r="J57" s="27">
        <v>71.014738679336773</v>
      </c>
    </row>
    <row r="58" spans="1:10" ht="15.75" x14ac:dyDescent="0.25">
      <c r="A58" s="13">
        <v>57</v>
      </c>
      <c r="B58" s="1" t="s">
        <v>5</v>
      </c>
      <c r="C58" s="1" t="s">
        <v>6</v>
      </c>
      <c r="D58" s="1" t="s">
        <v>65</v>
      </c>
      <c r="E58" s="5" t="s">
        <v>7</v>
      </c>
      <c r="F58" s="27">
        <v>470.76923076923089</v>
      </c>
      <c r="G58" s="27">
        <v>1978.6010830324906</v>
      </c>
      <c r="H58" s="27">
        <v>2327.2727272727279</v>
      </c>
      <c r="I58" s="27">
        <v>15.796703296703294</v>
      </c>
      <c r="J58" s="27">
        <v>80.877896829244662</v>
      </c>
    </row>
    <row r="59" spans="1:10" ht="15.75" x14ac:dyDescent="0.25">
      <c r="A59" s="13">
        <v>58</v>
      </c>
      <c r="B59" s="1" t="s">
        <v>5</v>
      </c>
      <c r="C59" s="1" t="s">
        <v>6</v>
      </c>
      <c r="D59" s="1" t="s">
        <v>66</v>
      </c>
      <c r="E59" s="5" t="s">
        <v>7</v>
      </c>
      <c r="F59" s="27">
        <v>462.30769230769232</v>
      </c>
      <c r="G59" s="27">
        <v>2149.0681407942238</v>
      </c>
      <c r="H59" s="27">
        <v>2300.0000000000005</v>
      </c>
      <c r="I59" s="27">
        <v>14.560439560439562</v>
      </c>
      <c r="J59" s="27">
        <v>72.987370309318351</v>
      </c>
    </row>
    <row r="60" spans="1:10" ht="15.75" x14ac:dyDescent="0.25">
      <c r="A60" s="13">
        <v>59</v>
      </c>
      <c r="B60" s="1" t="s">
        <v>5</v>
      </c>
      <c r="C60" s="1" t="s">
        <v>6</v>
      </c>
      <c r="D60" s="1" t="s">
        <v>67</v>
      </c>
      <c r="E60" s="5" t="s">
        <v>7</v>
      </c>
      <c r="F60" s="27">
        <v>490</v>
      </c>
      <c r="G60" s="27">
        <v>2038.0663357400717</v>
      </c>
      <c r="H60" s="27">
        <v>2850.0000000000005</v>
      </c>
      <c r="I60" s="27">
        <v>17.445054945054945</v>
      </c>
      <c r="J60" s="27">
        <v>82.850528459226211</v>
      </c>
    </row>
    <row r="61" spans="1:10" ht="15.75" x14ac:dyDescent="0.25">
      <c r="A61" s="13">
        <v>60</v>
      </c>
      <c r="B61" s="1" t="s">
        <v>5</v>
      </c>
      <c r="C61" s="1" t="s">
        <v>6</v>
      </c>
      <c r="D61" s="1" t="s">
        <v>68</v>
      </c>
      <c r="E61" s="5" t="s">
        <v>7</v>
      </c>
      <c r="F61" s="27">
        <v>513.07692307692309</v>
      </c>
      <c r="G61" s="27">
        <v>2053.9237364620935</v>
      </c>
      <c r="H61" s="27">
        <v>3000</v>
      </c>
      <c r="I61" s="27">
        <v>17.719780219780219</v>
      </c>
      <c r="J61" s="27">
        <v>110.46737127896832</v>
      </c>
    </row>
    <row r="62" spans="1:10" ht="15.75" x14ac:dyDescent="0.25">
      <c r="A62" s="13">
        <v>61</v>
      </c>
      <c r="B62" s="1" t="s">
        <v>5</v>
      </c>
      <c r="C62" s="1" t="s">
        <v>6</v>
      </c>
      <c r="D62" s="1" t="s">
        <v>69</v>
      </c>
      <c r="E62" s="5" t="s">
        <v>7</v>
      </c>
      <c r="F62" s="27">
        <v>505.38461538461542</v>
      </c>
      <c r="G62" s="27">
        <v>1835.884476534296</v>
      </c>
      <c r="H62" s="27">
        <v>2996.9696969696975</v>
      </c>
      <c r="I62" s="27">
        <v>16.346153846153843</v>
      </c>
      <c r="J62" s="27">
        <v>114.41263453893144</v>
      </c>
    </row>
    <row r="63" spans="1:10" ht="15.75" x14ac:dyDescent="0.25">
      <c r="A63" s="13">
        <v>62</v>
      </c>
      <c r="B63" s="1" t="s">
        <v>5</v>
      </c>
      <c r="C63" s="1" t="s">
        <v>6</v>
      </c>
      <c r="D63" s="1" t="s">
        <v>70</v>
      </c>
      <c r="E63" s="5" t="s">
        <v>7</v>
      </c>
      <c r="F63" s="27">
        <v>403.84615384615381</v>
      </c>
      <c r="G63" s="27">
        <v>1863.6349277978334</v>
      </c>
      <c r="H63" s="27">
        <v>1583.333333333333</v>
      </c>
      <c r="I63" s="27">
        <v>10.989010989010989</v>
      </c>
      <c r="J63" s="27">
        <v>39.452632599631542</v>
      </c>
    </row>
    <row r="64" spans="1:10" ht="15.75" x14ac:dyDescent="0.25">
      <c r="A64" s="13">
        <v>63</v>
      </c>
      <c r="B64" s="1" t="s">
        <v>5</v>
      </c>
      <c r="C64" s="1" t="s">
        <v>6</v>
      </c>
      <c r="D64" s="1" t="s">
        <v>71</v>
      </c>
      <c r="E64" s="5" t="s">
        <v>7</v>
      </c>
      <c r="F64" s="27">
        <v>440.76923076923072</v>
      </c>
      <c r="G64" s="27">
        <v>2105.4602888086638</v>
      </c>
      <c r="H64" s="27">
        <v>1630.3030303030298</v>
      </c>
      <c r="I64" s="27">
        <v>12.912087912087916</v>
      </c>
      <c r="J64" s="27">
        <v>37.480000969649964</v>
      </c>
    </row>
    <row r="65" spans="1:10" ht="15.75" x14ac:dyDescent="0.25">
      <c r="A65" s="13">
        <v>64</v>
      </c>
      <c r="B65" s="1" t="s">
        <v>5</v>
      </c>
      <c r="C65" s="1" t="s">
        <v>6</v>
      </c>
      <c r="D65" s="1" t="s">
        <v>72</v>
      </c>
      <c r="E65" s="5" t="s">
        <v>7</v>
      </c>
      <c r="F65" s="27">
        <v>416.92307692307702</v>
      </c>
      <c r="G65" s="27">
        <v>2010.3158844765339</v>
      </c>
      <c r="H65" s="27">
        <v>1540.9090909090914</v>
      </c>
      <c r="I65" s="27">
        <v>10.164835164835166</v>
      </c>
      <c r="J65" s="27">
        <v>35.507369339668386</v>
      </c>
    </row>
    <row r="66" spans="1:10" ht="15.75" x14ac:dyDescent="0.25">
      <c r="A66" s="13">
        <v>65</v>
      </c>
      <c r="B66" s="1" t="s">
        <v>5</v>
      </c>
      <c r="C66" s="1" t="s">
        <v>6</v>
      </c>
      <c r="D66" s="1" t="s">
        <v>73</v>
      </c>
      <c r="E66" s="5" t="s">
        <v>7</v>
      </c>
      <c r="F66" s="27">
        <v>440.76923076923072</v>
      </c>
      <c r="G66" s="27">
        <v>1950.8506317689526</v>
      </c>
      <c r="H66" s="27">
        <v>2183.333333333333</v>
      </c>
      <c r="I66" s="27">
        <v>9.7527472527472536</v>
      </c>
      <c r="J66" s="27">
        <v>37.480000969649964</v>
      </c>
    </row>
    <row r="67" spans="1:10" ht="15.75" x14ac:dyDescent="0.25">
      <c r="A67" s="13">
        <v>66</v>
      </c>
      <c r="B67" s="1" t="s">
        <v>5</v>
      </c>
      <c r="C67" s="1" t="s">
        <v>6</v>
      </c>
      <c r="D67" s="1" t="s">
        <v>74</v>
      </c>
      <c r="E67" s="5" t="s">
        <v>7</v>
      </c>
      <c r="F67" s="27">
        <v>436.92307692307702</v>
      </c>
      <c r="G67" s="27">
        <v>2014.2802346570395</v>
      </c>
      <c r="H67" s="27">
        <v>2196.969696969697</v>
      </c>
      <c r="I67" s="27">
        <v>9.8901098901098905</v>
      </c>
      <c r="J67" s="27">
        <v>39.452632599631542</v>
      </c>
    </row>
    <row r="68" spans="1:10" ht="15.75" x14ac:dyDescent="0.25">
      <c r="A68" s="13">
        <v>67</v>
      </c>
      <c r="B68" s="1" t="s">
        <v>5</v>
      </c>
      <c r="C68" s="1" t="s">
        <v>6</v>
      </c>
      <c r="D68" s="1" t="s">
        <v>75</v>
      </c>
      <c r="E68" s="5" t="s">
        <v>7</v>
      </c>
      <c r="F68" s="27">
        <v>414.61538461538458</v>
      </c>
      <c r="G68" s="27">
        <v>1792.276624548736</v>
      </c>
      <c r="H68" s="27">
        <v>2098.484848484848</v>
      </c>
      <c r="I68" s="27">
        <v>9.3406593406593412</v>
      </c>
      <c r="J68" s="27">
        <v>29.589474449723653</v>
      </c>
    </row>
    <row r="69" spans="1:10" ht="15.75" x14ac:dyDescent="0.25">
      <c r="A69" s="13">
        <v>68</v>
      </c>
      <c r="B69" s="1" t="s">
        <v>5</v>
      </c>
      <c r="C69" s="1" t="s">
        <v>6</v>
      </c>
      <c r="D69" s="1" t="s">
        <v>76</v>
      </c>
      <c r="E69" s="5" t="s">
        <v>7</v>
      </c>
      <c r="F69" s="27">
        <v>458.46153846153857</v>
      </c>
      <c r="G69" s="27">
        <v>1911.2071299638983</v>
      </c>
      <c r="H69" s="27">
        <v>2896.969696969697</v>
      </c>
      <c r="I69" s="27">
        <v>9.3406593406593412</v>
      </c>
      <c r="J69" s="27">
        <v>37.480000969649964</v>
      </c>
    </row>
    <row r="70" spans="1:10" ht="15.75" x14ac:dyDescent="0.25">
      <c r="A70" s="13">
        <v>69</v>
      </c>
      <c r="B70" s="1" t="s">
        <v>5</v>
      </c>
      <c r="C70" s="1" t="s">
        <v>6</v>
      </c>
      <c r="D70" s="1" t="s">
        <v>77</v>
      </c>
      <c r="E70" s="5" t="s">
        <v>7</v>
      </c>
      <c r="F70" s="27">
        <v>474.61538461538458</v>
      </c>
      <c r="G70" s="27">
        <v>1907.242779783393</v>
      </c>
      <c r="H70" s="27">
        <v>2783.333333333333</v>
      </c>
      <c r="I70" s="27">
        <v>10.027472527472527</v>
      </c>
      <c r="J70" s="27">
        <v>35.507369339668386</v>
      </c>
    </row>
    <row r="71" spans="1:10" ht="15.75" x14ac:dyDescent="0.25">
      <c r="A71" s="13">
        <v>70</v>
      </c>
      <c r="B71" s="1" t="s">
        <v>5</v>
      </c>
      <c r="C71" s="1" t="s">
        <v>6</v>
      </c>
      <c r="D71" s="1" t="s">
        <v>78</v>
      </c>
      <c r="E71" s="5" t="s">
        <v>7</v>
      </c>
      <c r="F71" s="27">
        <v>460.00000000000006</v>
      </c>
      <c r="G71" s="27">
        <v>1946.8862815884472</v>
      </c>
      <c r="H71" s="27">
        <v>2775.7575757575755</v>
      </c>
      <c r="I71" s="27">
        <v>10.714285714285715</v>
      </c>
      <c r="J71" s="27">
        <v>37.480000969649964</v>
      </c>
    </row>
    <row r="72" spans="1:10" ht="15.75" x14ac:dyDescent="0.25">
      <c r="A72" s="17"/>
      <c r="B72" s="6"/>
      <c r="C72" s="6"/>
      <c r="D72" s="6"/>
      <c r="E72" s="6"/>
      <c r="F72" s="27"/>
      <c r="G72" s="1"/>
      <c r="H72" s="1"/>
      <c r="I72" s="1"/>
      <c r="J72" s="1"/>
    </row>
    <row r="73" spans="1:10" ht="15.75" x14ac:dyDescent="0.25">
      <c r="A73" s="9">
        <v>71</v>
      </c>
      <c r="B73" s="10" t="s">
        <v>79</v>
      </c>
      <c r="C73" s="10" t="s">
        <v>6</v>
      </c>
      <c r="D73" s="10" t="s">
        <v>48</v>
      </c>
      <c r="E73" s="11" t="s">
        <v>7</v>
      </c>
      <c r="F73" s="27">
        <v>412.30769230769232</v>
      </c>
      <c r="G73" s="27">
        <v>2601.0040613718411</v>
      </c>
      <c r="H73" s="27">
        <v>1209.0909090909092</v>
      </c>
      <c r="I73" s="27">
        <v>12.225274725274724</v>
      </c>
      <c r="J73" s="27">
        <v>17.753684669834207</v>
      </c>
    </row>
    <row r="74" spans="1:10" ht="15.75" x14ac:dyDescent="0.25">
      <c r="A74" s="13">
        <v>72</v>
      </c>
      <c r="B74" s="1" t="s">
        <v>79</v>
      </c>
      <c r="C74" s="1" t="s">
        <v>6</v>
      </c>
      <c r="D74" s="1" t="s">
        <v>39</v>
      </c>
      <c r="E74" s="5" t="s">
        <v>7</v>
      </c>
      <c r="F74" s="29">
        <v>466.92307692307691</v>
      </c>
      <c r="G74" s="27">
        <v>2228.3551444043319</v>
      </c>
      <c r="H74" s="27">
        <v>1504.5454545454538</v>
      </c>
      <c r="I74" s="27">
        <v>17.719780219780219</v>
      </c>
      <c r="J74" s="27">
        <v>80.877896829244662</v>
      </c>
    </row>
    <row r="75" spans="1:10" ht="15.75" x14ac:dyDescent="0.25">
      <c r="A75" s="13">
        <v>73</v>
      </c>
      <c r="B75" s="1" t="s">
        <v>79</v>
      </c>
      <c r="C75" s="1" t="s">
        <v>6</v>
      </c>
      <c r="D75" s="1" t="s">
        <v>40</v>
      </c>
      <c r="E75" s="5" t="s">
        <v>7</v>
      </c>
      <c r="F75" s="27">
        <v>523.07692307692309</v>
      </c>
      <c r="G75" s="27">
        <v>2065.81678700361</v>
      </c>
      <c r="H75" s="27">
        <v>1993.9393939393938</v>
      </c>
      <c r="I75" s="27">
        <v>24.862637362637358</v>
      </c>
      <c r="J75" s="27">
        <v>147.94737224861828</v>
      </c>
    </row>
    <row r="76" spans="1:10" ht="15.75" x14ac:dyDescent="0.25">
      <c r="A76" s="13">
        <v>74</v>
      </c>
      <c r="B76" s="1" t="s">
        <v>79</v>
      </c>
      <c r="C76" s="1" t="s">
        <v>6</v>
      </c>
      <c r="D76" s="1" t="s">
        <v>41</v>
      </c>
      <c r="E76" s="5" t="s">
        <v>7</v>
      </c>
      <c r="F76" s="27">
        <v>568.46153846153857</v>
      </c>
      <c r="G76" s="27">
        <v>2125.2820397111909</v>
      </c>
      <c r="H76" s="27">
        <v>2407.575757575758</v>
      </c>
      <c r="I76" s="27">
        <v>24.725274725274723</v>
      </c>
      <c r="J76" s="27">
        <v>199.23579462813927</v>
      </c>
    </row>
    <row r="77" spans="1:10" ht="15.75" x14ac:dyDescent="0.25">
      <c r="A77" s="13">
        <v>75</v>
      </c>
      <c r="B77" s="1" t="s">
        <v>79</v>
      </c>
      <c r="C77" s="1" t="s">
        <v>6</v>
      </c>
      <c r="D77" s="1" t="s">
        <v>42</v>
      </c>
      <c r="E77" s="5" t="s">
        <v>7</v>
      </c>
      <c r="F77" s="27">
        <v>453.07692307692309</v>
      </c>
      <c r="G77" s="27">
        <v>2129.2463898916967</v>
      </c>
      <c r="H77" s="27">
        <v>1487.878787878788</v>
      </c>
      <c r="I77" s="27">
        <v>15.521978021978025</v>
      </c>
      <c r="J77" s="27">
        <v>67.069475419373617</v>
      </c>
    </row>
    <row r="78" spans="1:10" ht="15.75" x14ac:dyDescent="0.25">
      <c r="A78" s="13">
        <v>76</v>
      </c>
      <c r="B78" s="1" t="s">
        <v>79</v>
      </c>
      <c r="C78" s="1" t="s">
        <v>6</v>
      </c>
      <c r="D78" s="1" t="s">
        <v>43</v>
      </c>
      <c r="E78" s="5" t="s">
        <v>7</v>
      </c>
      <c r="F78" s="27">
        <v>486.1538461538463</v>
      </c>
      <c r="G78" s="27">
        <v>2034.1019855595664</v>
      </c>
      <c r="H78" s="27">
        <v>2109.090909090909</v>
      </c>
      <c r="I78" s="27">
        <v>17.719780219780219</v>
      </c>
      <c r="J78" s="27">
        <v>106.52210801900516</v>
      </c>
    </row>
    <row r="79" spans="1:10" ht="15.75" x14ac:dyDescent="0.25">
      <c r="A79" s="13">
        <v>77</v>
      </c>
      <c r="B79" s="1" t="s">
        <v>79</v>
      </c>
      <c r="C79" s="1" t="s">
        <v>6</v>
      </c>
      <c r="D79" s="1" t="s">
        <v>44</v>
      </c>
      <c r="E79" s="5" t="s">
        <v>7</v>
      </c>
      <c r="F79" s="27">
        <v>522.30769230769238</v>
      </c>
      <c r="G79" s="27">
        <v>2204.5690433212994</v>
      </c>
      <c r="H79" s="27">
        <v>2775.7575757575755</v>
      </c>
      <c r="I79" s="27">
        <v>20.87912087912088</v>
      </c>
      <c r="J79" s="27">
        <v>130.19368757878408</v>
      </c>
    </row>
    <row r="80" spans="1:10" ht="15.75" x14ac:dyDescent="0.25">
      <c r="A80" s="13">
        <v>78</v>
      </c>
      <c r="B80" s="1" t="s">
        <v>79</v>
      </c>
      <c r="C80" s="1" t="s">
        <v>6</v>
      </c>
      <c r="D80" s="1" t="s">
        <v>36</v>
      </c>
      <c r="E80" s="5" t="s">
        <v>7</v>
      </c>
      <c r="F80" s="27">
        <v>406.92307692307685</v>
      </c>
      <c r="G80" s="27">
        <v>1887.4210288808661</v>
      </c>
      <c r="H80" s="27">
        <v>1533.3333333333326</v>
      </c>
      <c r="I80" s="27">
        <v>10.302197802197803</v>
      </c>
      <c r="J80" s="27">
        <v>41.42526422961312</v>
      </c>
    </row>
    <row r="81" spans="1:10" ht="15.75" x14ac:dyDescent="0.25">
      <c r="A81" s="13">
        <v>79</v>
      </c>
      <c r="B81" s="1" t="s">
        <v>79</v>
      </c>
      <c r="C81" s="1" t="s">
        <v>6</v>
      </c>
      <c r="D81" s="1" t="s">
        <v>37</v>
      </c>
      <c r="E81" s="5" t="s">
        <v>7</v>
      </c>
      <c r="F81" s="27">
        <v>448.46153846153845</v>
      </c>
      <c r="G81" s="27">
        <v>1768.490523465704</v>
      </c>
      <c r="H81" s="27">
        <v>2231.8181818181815</v>
      </c>
      <c r="I81" s="27">
        <v>9.7527472527472536</v>
      </c>
      <c r="J81" s="27">
        <v>33.534737709686809</v>
      </c>
    </row>
    <row r="82" spans="1:10" ht="15.75" x14ac:dyDescent="0.25">
      <c r="A82" s="13">
        <v>80</v>
      </c>
      <c r="B82" s="1" t="s">
        <v>79</v>
      </c>
      <c r="C82" s="1" t="s">
        <v>6</v>
      </c>
      <c r="D82" s="1" t="s">
        <v>38</v>
      </c>
      <c r="E82" s="5" t="s">
        <v>7</v>
      </c>
      <c r="F82" s="27">
        <v>456.92307692307702</v>
      </c>
      <c r="G82" s="27">
        <v>1891.3853790613716</v>
      </c>
      <c r="H82" s="27">
        <v>2848.484848484848</v>
      </c>
      <c r="I82" s="27">
        <v>10.302197802197803</v>
      </c>
      <c r="J82" s="27">
        <v>37.480000969649964</v>
      </c>
    </row>
    <row r="83" spans="1:10" ht="15.75" x14ac:dyDescent="0.25">
      <c r="A83" s="13">
        <v>81</v>
      </c>
      <c r="B83" s="1" t="s">
        <v>79</v>
      </c>
      <c r="C83" s="1" t="s">
        <v>6</v>
      </c>
      <c r="D83" s="1" t="s">
        <v>45</v>
      </c>
      <c r="E83" s="5" t="s">
        <v>7</v>
      </c>
      <c r="F83" s="27">
        <v>408.4615384615384</v>
      </c>
      <c r="G83" s="27">
        <v>2414.6796028880863</v>
      </c>
      <c r="H83" s="27">
        <v>1143.9393939393938</v>
      </c>
      <c r="I83" s="27">
        <v>11.401098901098903</v>
      </c>
      <c r="J83" s="27">
        <v>13.80842140987105</v>
      </c>
    </row>
    <row r="84" spans="1:10" ht="15.75" x14ac:dyDescent="0.25">
      <c r="A84" s="13">
        <v>82</v>
      </c>
      <c r="B84" s="1" t="s">
        <v>79</v>
      </c>
      <c r="C84" s="1" t="s">
        <v>6</v>
      </c>
      <c r="D84" s="1" t="s">
        <v>46</v>
      </c>
      <c r="E84" s="5" t="s">
        <v>7</v>
      </c>
      <c r="F84" s="27">
        <v>409.23076923076928</v>
      </c>
      <c r="G84" s="27">
        <v>2509.8240072202161</v>
      </c>
      <c r="H84" s="27">
        <v>1118.1818181818189</v>
      </c>
      <c r="I84" s="27">
        <v>11.263736263736266</v>
      </c>
      <c r="J84" s="27">
        <v>15.781053039852628</v>
      </c>
    </row>
    <row r="85" spans="1:10" ht="15.75" x14ac:dyDescent="0.25">
      <c r="A85" s="13">
        <v>83</v>
      </c>
      <c r="B85" s="1" t="s">
        <v>79</v>
      </c>
      <c r="C85" s="1" t="s">
        <v>6</v>
      </c>
      <c r="D85" s="1" t="s">
        <v>47</v>
      </c>
      <c r="E85" s="5" t="s">
        <v>7</v>
      </c>
      <c r="F85" s="27">
        <v>410.76923076923083</v>
      </c>
      <c r="G85" s="27">
        <v>2573.2536101083033</v>
      </c>
      <c r="H85" s="27">
        <v>1225.757575757576</v>
      </c>
      <c r="I85" s="27">
        <v>11.401098901098903</v>
      </c>
      <c r="J85" s="27">
        <v>13.80842140987105</v>
      </c>
    </row>
    <row r="86" spans="1:10" ht="15.75" x14ac:dyDescent="0.25">
      <c r="A86" s="13">
        <v>84</v>
      </c>
      <c r="B86" s="1" t="s">
        <v>79</v>
      </c>
      <c r="C86" s="1" t="s">
        <v>6</v>
      </c>
      <c r="D86" s="1" t="s">
        <v>49</v>
      </c>
      <c r="E86" s="5" t="s">
        <v>7</v>
      </c>
      <c r="F86" s="27">
        <v>414.61538461538458</v>
      </c>
      <c r="G86" s="27">
        <v>2783.3641696750897</v>
      </c>
      <c r="H86" s="27">
        <v>1227.2727272727266</v>
      </c>
      <c r="I86" s="27">
        <v>11.675824175824175</v>
      </c>
      <c r="J86" s="27">
        <v>13.80842140987105</v>
      </c>
    </row>
    <row r="87" spans="1:10" ht="15.75" x14ac:dyDescent="0.25">
      <c r="A87" s="13">
        <v>85</v>
      </c>
      <c r="B87" s="1" t="s">
        <v>79</v>
      </c>
      <c r="C87" s="1" t="s">
        <v>6</v>
      </c>
      <c r="D87" s="1" t="s">
        <v>50</v>
      </c>
      <c r="E87" s="5" t="s">
        <v>7</v>
      </c>
      <c r="F87" s="27">
        <v>419.23076923076917</v>
      </c>
      <c r="G87" s="27">
        <v>2379.0004512635378</v>
      </c>
      <c r="H87" s="27">
        <v>1268.1818181818192</v>
      </c>
      <c r="I87" s="27">
        <v>11.950549450549453</v>
      </c>
      <c r="J87" s="27">
        <v>23.671579559778944</v>
      </c>
    </row>
    <row r="88" spans="1:10" ht="15.75" x14ac:dyDescent="0.25">
      <c r="A88" s="13">
        <v>86</v>
      </c>
      <c r="B88" s="1" t="s">
        <v>79</v>
      </c>
      <c r="C88" s="1" t="s">
        <v>6</v>
      </c>
      <c r="D88" s="1" t="s">
        <v>51</v>
      </c>
      <c r="E88" s="5" t="s">
        <v>7</v>
      </c>
      <c r="F88" s="27">
        <v>392.30769230769232</v>
      </c>
      <c r="G88" s="27">
        <v>2438.4657039711187</v>
      </c>
      <c r="H88" s="27">
        <v>1272.7272727272725</v>
      </c>
      <c r="I88" s="27">
        <v>11.263736263736266</v>
      </c>
      <c r="J88" s="27">
        <v>15.781053039852628</v>
      </c>
    </row>
    <row r="89" spans="1:10" ht="15.75" x14ac:dyDescent="0.25">
      <c r="A89" s="13">
        <v>87</v>
      </c>
      <c r="B89" s="1" t="s">
        <v>79</v>
      </c>
      <c r="C89" s="1" t="s">
        <v>6</v>
      </c>
      <c r="D89" s="1" t="s">
        <v>8</v>
      </c>
      <c r="E89" s="5" t="s">
        <v>7</v>
      </c>
      <c r="F89" s="27">
        <v>454.61538461538458</v>
      </c>
      <c r="G89" s="27">
        <v>2188.7116425992776</v>
      </c>
      <c r="H89" s="27">
        <v>1531.818181818182</v>
      </c>
      <c r="I89" s="27">
        <v>17.307692307692307</v>
      </c>
      <c r="J89" s="27">
        <v>76.932633569281506</v>
      </c>
    </row>
    <row r="90" spans="1:10" ht="15.75" x14ac:dyDescent="0.25">
      <c r="A90" s="13">
        <v>88</v>
      </c>
      <c r="B90" s="1" t="s">
        <v>79</v>
      </c>
      <c r="C90" s="1" t="s">
        <v>6</v>
      </c>
      <c r="D90" s="1" t="s">
        <v>9</v>
      </c>
      <c r="E90" s="5" t="s">
        <v>7</v>
      </c>
      <c r="F90" s="27">
        <v>453.07692307692309</v>
      </c>
      <c r="G90" s="27">
        <v>2315.5708483754511</v>
      </c>
      <c r="H90" s="27">
        <v>1516.6666666666672</v>
      </c>
      <c r="I90" s="27">
        <v>17.032967032967033</v>
      </c>
      <c r="J90" s="27">
        <v>71.014738679336773</v>
      </c>
    </row>
    <row r="91" spans="1:10" ht="15.75" x14ac:dyDescent="0.25">
      <c r="A91" s="13">
        <v>89</v>
      </c>
      <c r="B91" s="1" t="s">
        <v>79</v>
      </c>
      <c r="C91" s="1" t="s">
        <v>6</v>
      </c>
      <c r="D91" s="1" t="s">
        <v>10</v>
      </c>
      <c r="E91" s="5" t="s">
        <v>7</v>
      </c>
      <c r="F91" s="27">
        <v>445.38461538461542</v>
      </c>
      <c r="G91" s="27">
        <v>2085.6385379061367</v>
      </c>
      <c r="H91" s="27">
        <v>1492.4242424242427</v>
      </c>
      <c r="I91" s="27">
        <v>16.208791208791208</v>
      </c>
      <c r="J91" s="27">
        <v>72.987370309318351</v>
      </c>
    </row>
    <row r="92" spans="1:10" ht="15.75" x14ac:dyDescent="0.25">
      <c r="A92" s="13">
        <v>90</v>
      </c>
      <c r="B92" s="1" t="s">
        <v>79</v>
      </c>
      <c r="C92" s="1" t="s">
        <v>6</v>
      </c>
      <c r="D92" s="1" t="s">
        <v>11</v>
      </c>
      <c r="E92" s="5" t="s">
        <v>7</v>
      </c>
      <c r="F92" s="27">
        <v>494.61538461538464</v>
      </c>
      <c r="G92" s="27">
        <v>2145.103790613718</v>
      </c>
      <c r="H92" s="27">
        <v>1977.2727272727275</v>
      </c>
      <c r="I92" s="27">
        <v>22.939560439560442</v>
      </c>
      <c r="J92" s="27">
        <v>126.24842431882092</v>
      </c>
    </row>
    <row r="93" spans="1:10" ht="15.75" x14ac:dyDescent="0.25">
      <c r="A93" s="13">
        <v>91</v>
      </c>
      <c r="B93" s="1" t="s">
        <v>79</v>
      </c>
      <c r="C93" s="1" t="s">
        <v>6</v>
      </c>
      <c r="D93" s="1" t="s">
        <v>12</v>
      </c>
      <c r="E93" s="5" t="s">
        <v>7</v>
      </c>
      <c r="F93" s="27">
        <v>481.53846153846166</v>
      </c>
      <c r="G93" s="27">
        <v>2057.8880866425989</v>
      </c>
      <c r="H93" s="27">
        <v>2009.0909090909099</v>
      </c>
      <c r="I93" s="27">
        <v>20.741758241758244</v>
      </c>
      <c r="J93" s="27">
        <v>120.33052942887619</v>
      </c>
    </row>
    <row r="94" spans="1:10" ht="15.75" x14ac:dyDescent="0.25">
      <c r="A94" s="13">
        <v>92</v>
      </c>
      <c r="B94" s="1" t="s">
        <v>79</v>
      </c>
      <c r="C94" s="1" t="s">
        <v>6</v>
      </c>
      <c r="D94" s="1" t="s">
        <v>13</v>
      </c>
      <c r="E94" s="5" t="s">
        <v>7</v>
      </c>
      <c r="F94" s="27">
        <v>493.84615384615381</v>
      </c>
      <c r="G94" s="27">
        <v>2133.210740072202</v>
      </c>
      <c r="H94" s="27">
        <v>2027.2727272727275</v>
      </c>
      <c r="I94" s="27">
        <v>23.351648351648358</v>
      </c>
      <c r="J94" s="27">
        <v>128.2210559488025</v>
      </c>
    </row>
    <row r="95" spans="1:10" ht="15.75" x14ac:dyDescent="0.25">
      <c r="A95" s="13">
        <v>93</v>
      </c>
      <c r="B95" s="1" t="s">
        <v>79</v>
      </c>
      <c r="C95" s="1" t="s">
        <v>6</v>
      </c>
      <c r="D95" s="1" t="s">
        <v>14</v>
      </c>
      <c r="E95" s="5" t="s">
        <v>7</v>
      </c>
      <c r="F95" s="27">
        <v>544.61538461538464</v>
      </c>
      <c r="G95" s="27">
        <v>2188.7116425992776</v>
      </c>
      <c r="H95" s="27">
        <v>2513.6363636363635</v>
      </c>
      <c r="I95" s="27">
        <v>28.846153846153847</v>
      </c>
      <c r="J95" s="27">
        <v>177.53684669834189</v>
      </c>
    </row>
    <row r="96" spans="1:10" ht="15.75" x14ac:dyDescent="0.25">
      <c r="A96" s="13">
        <v>94</v>
      </c>
      <c r="B96" s="1" t="s">
        <v>79</v>
      </c>
      <c r="C96" s="1" t="s">
        <v>6</v>
      </c>
      <c r="D96" s="1" t="s">
        <v>15</v>
      </c>
      <c r="E96" s="5" t="s">
        <v>7</v>
      </c>
      <c r="F96" s="27">
        <v>522.30769230769238</v>
      </c>
      <c r="G96" s="27">
        <v>2113.3889891696749</v>
      </c>
      <c r="H96" s="27">
        <v>2489.3939393939395</v>
      </c>
      <c r="I96" s="27">
        <v>28.021978021978025</v>
      </c>
      <c r="J96" s="27">
        <v>159.78316202850775</v>
      </c>
    </row>
    <row r="97" spans="1:10" ht="15.75" x14ac:dyDescent="0.25">
      <c r="A97" s="13">
        <v>95</v>
      </c>
      <c r="B97" s="1" t="s">
        <v>79</v>
      </c>
      <c r="C97" s="1" t="s">
        <v>6</v>
      </c>
      <c r="D97" s="1" t="s">
        <v>16</v>
      </c>
      <c r="E97" s="5" t="s">
        <v>7</v>
      </c>
      <c r="F97" s="27">
        <v>524.61538461538464</v>
      </c>
      <c r="G97" s="27">
        <v>2125.2820397111909</v>
      </c>
      <c r="H97" s="27">
        <v>2509.0909090909095</v>
      </c>
      <c r="I97" s="27">
        <v>28.434065934065934</v>
      </c>
      <c r="J97" s="27">
        <v>165.70105691845248</v>
      </c>
    </row>
    <row r="98" spans="1:10" ht="15.75" x14ac:dyDescent="0.25">
      <c r="A98" s="13">
        <v>96</v>
      </c>
      <c r="B98" s="1" t="s">
        <v>79</v>
      </c>
      <c r="C98" s="1" t="s">
        <v>6</v>
      </c>
      <c r="D98" s="1" t="s">
        <v>18</v>
      </c>
      <c r="E98" s="5" t="s">
        <v>7</v>
      </c>
      <c r="F98" s="27">
        <v>406.15384615384619</v>
      </c>
      <c r="G98" s="27">
        <v>1966.7080324909743</v>
      </c>
      <c r="H98" s="27">
        <v>1634.8484848484845</v>
      </c>
      <c r="I98" s="27">
        <v>11.950549450549449</v>
      </c>
      <c r="J98" s="27">
        <v>67.343159119557896</v>
      </c>
    </row>
    <row r="99" spans="1:10" ht="15.75" x14ac:dyDescent="0.25">
      <c r="A99" s="13">
        <v>97</v>
      </c>
      <c r="B99" s="1" t="s">
        <v>79</v>
      </c>
      <c r="C99" s="1" t="s">
        <v>6</v>
      </c>
      <c r="D99" s="1" t="s">
        <v>20</v>
      </c>
      <c r="E99" s="5" t="s">
        <v>7</v>
      </c>
      <c r="F99" s="27">
        <v>436.92307692307702</v>
      </c>
      <c r="G99" s="27">
        <v>2077.709837545126</v>
      </c>
      <c r="H99" s="27">
        <v>1762.1212121212125</v>
      </c>
      <c r="I99" s="27">
        <v>11.675824175824175</v>
      </c>
      <c r="J99" s="27">
        <v>76.932633569281506</v>
      </c>
    </row>
    <row r="100" spans="1:10" ht="15.75" x14ac:dyDescent="0.25">
      <c r="A100" s="13">
        <v>98</v>
      </c>
      <c r="B100" s="1" t="s">
        <v>79</v>
      </c>
      <c r="C100" s="1" t="s">
        <v>6</v>
      </c>
      <c r="D100" s="1" t="s">
        <v>21</v>
      </c>
      <c r="E100" s="5" t="s">
        <v>7</v>
      </c>
      <c r="F100" s="27">
        <v>451.53846153846155</v>
      </c>
      <c r="G100" s="27">
        <v>2228.3551444043319</v>
      </c>
      <c r="H100" s="27">
        <v>1816.6666666666665</v>
      </c>
      <c r="I100" s="27">
        <v>11.950549450549453</v>
      </c>
      <c r="J100" s="27">
        <v>74.565475613303605</v>
      </c>
    </row>
    <row r="101" spans="1:10" ht="15.75" x14ac:dyDescent="0.25">
      <c r="A101" s="13">
        <v>99</v>
      </c>
      <c r="B101" s="1" t="s">
        <v>79</v>
      </c>
      <c r="C101" s="1" t="s">
        <v>6</v>
      </c>
      <c r="D101" s="1" t="s">
        <v>19</v>
      </c>
      <c r="E101" s="5" t="s">
        <v>7</v>
      </c>
      <c r="F101" s="27">
        <v>492.30769230769238</v>
      </c>
      <c r="G101" s="27">
        <v>2129.2463898916967</v>
      </c>
      <c r="H101" s="27">
        <v>2430.3030303030305</v>
      </c>
      <c r="I101" s="27">
        <v>15.796703296703294</v>
      </c>
      <c r="J101" s="27">
        <v>101.78779210704936</v>
      </c>
    </row>
    <row r="102" spans="1:10" ht="15.75" x14ac:dyDescent="0.25">
      <c r="A102" s="13">
        <v>100</v>
      </c>
      <c r="B102" s="1" t="s">
        <v>79</v>
      </c>
      <c r="C102" s="1" t="s">
        <v>6</v>
      </c>
      <c r="D102" s="1" t="s">
        <v>22</v>
      </c>
      <c r="E102" s="5" t="s">
        <v>7</v>
      </c>
      <c r="F102" s="27">
        <v>485.38461538461542</v>
      </c>
      <c r="G102" s="27">
        <v>2065.81678700361</v>
      </c>
      <c r="H102" s="27">
        <v>2239.393939393939</v>
      </c>
      <c r="I102" s="27">
        <v>15.659340659340657</v>
      </c>
      <c r="J102" s="27">
        <v>110.07284495297199</v>
      </c>
    </row>
    <row r="103" spans="1:10" ht="15.75" x14ac:dyDescent="0.25">
      <c r="A103" s="13">
        <v>101</v>
      </c>
      <c r="B103" s="1" t="s">
        <v>79</v>
      </c>
      <c r="C103" s="1" t="s">
        <v>6</v>
      </c>
      <c r="D103" s="1" t="s">
        <v>23</v>
      </c>
      <c r="E103" s="5" t="s">
        <v>7</v>
      </c>
      <c r="F103" s="27">
        <v>496.15384615384619</v>
      </c>
      <c r="G103" s="27">
        <v>2208.5333935018048</v>
      </c>
      <c r="H103" s="27">
        <v>2309.090909090909</v>
      </c>
      <c r="I103" s="27">
        <v>17.170329670329668</v>
      </c>
      <c r="J103" s="27">
        <v>103.56316057403276</v>
      </c>
    </row>
    <row r="104" spans="1:10" ht="15.75" x14ac:dyDescent="0.25">
      <c r="A104" s="13">
        <v>102</v>
      </c>
      <c r="B104" s="1" t="s">
        <v>79</v>
      </c>
      <c r="C104" s="1" t="s">
        <v>6</v>
      </c>
      <c r="D104" s="1" t="s">
        <v>24</v>
      </c>
      <c r="E104" s="5" t="s">
        <v>7</v>
      </c>
      <c r="F104" s="27">
        <v>513.84615384615381</v>
      </c>
      <c r="G104" s="27">
        <v>2149.0681407942238</v>
      </c>
      <c r="H104" s="27">
        <v>3183.333333333333</v>
      </c>
      <c r="I104" s="27">
        <v>21.153846153846153</v>
      </c>
      <c r="J104" s="27">
        <v>113.62358188693882</v>
      </c>
    </row>
    <row r="105" spans="1:10" ht="15.75" x14ac:dyDescent="0.25">
      <c r="A105" s="13">
        <v>103</v>
      </c>
      <c r="B105" s="1" t="s">
        <v>79</v>
      </c>
      <c r="C105" s="1" t="s">
        <v>6</v>
      </c>
      <c r="D105" s="1" t="s">
        <v>25</v>
      </c>
      <c r="E105" s="5" t="s">
        <v>7</v>
      </c>
      <c r="F105" s="27">
        <v>516.92307692307691</v>
      </c>
      <c r="G105" s="27">
        <v>1899.3140794223823</v>
      </c>
      <c r="H105" s="27">
        <v>2921.212121212121</v>
      </c>
      <c r="I105" s="27">
        <v>20.741758241758244</v>
      </c>
      <c r="J105" s="27">
        <v>120.7250557548725</v>
      </c>
    </row>
    <row r="106" spans="1:10" ht="15.75" x14ac:dyDescent="0.25">
      <c r="A106" s="13">
        <v>104</v>
      </c>
      <c r="B106" s="1" t="s">
        <v>79</v>
      </c>
      <c r="C106" s="1" t="s">
        <v>6</v>
      </c>
      <c r="D106" s="1" t="s">
        <v>26</v>
      </c>
      <c r="E106" s="5" t="s">
        <v>7</v>
      </c>
      <c r="F106" s="27">
        <v>538.46153846153845</v>
      </c>
      <c r="G106" s="27">
        <v>2057.8880866425989</v>
      </c>
      <c r="H106" s="27">
        <v>3069.6969696969695</v>
      </c>
      <c r="I106" s="27">
        <v>18.818681318681318</v>
      </c>
      <c r="J106" s="27">
        <v>118.35789779889463</v>
      </c>
    </row>
    <row r="107" spans="1:10" ht="15.75" x14ac:dyDescent="0.25">
      <c r="A107" s="13">
        <v>105</v>
      </c>
      <c r="B107" s="1" t="s">
        <v>79</v>
      </c>
      <c r="C107" s="1" t="s">
        <v>6</v>
      </c>
      <c r="D107" s="1" t="s">
        <v>27</v>
      </c>
      <c r="E107" s="5" t="s">
        <v>7</v>
      </c>
      <c r="F107" s="27">
        <v>417.69230769230768</v>
      </c>
      <c r="G107" s="27">
        <v>2093.5672382671478</v>
      </c>
      <c r="H107" s="27">
        <v>1706.060606060606</v>
      </c>
      <c r="I107" s="27">
        <v>8.5164835164835164</v>
      </c>
      <c r="J107" s="27">
        <v>54.444632987491516</v>
      </c>
    </row>
    <row r="108" spans="1:10" ht="15.75" x14ac:dyDescent="0.25">
      <c r="A108" s="13">
        <v>106</v>
      </c>
      <c r="B108" s="1" t="s">
        <v>79</v>
      </c>
      <c r="C108" s="1" t="s">
        <v>6</v>
      </c>
      <c r="D108" s="1" t="s">
        <v>28</v>
      </c>
      <c r="E108" s="5" t="s">
        <v>7</v>
      </c>
      <c r="F108" s="27">
        <v>413.84615384615387</v>
      </c>
      <c r="G108" s="27">
        <v>2014.2802346570395</v>
      </c>
      <c r="H108" s="27">
        <v>1492.4242424242427</v>
      </c>
      <c r="I108" s="27">
        <v>7.5549450549450539</v>
      </c>
      <c r="J108" s="27">
        <v>57.995369921458362</v>
      </c>
    </row>
    <row r="109" spans="1:10" ht="15.75" x14ac:dyDescent="0.25">
      <c r="A109" s="13">
        <v>107</v>
      </c>
      <c r="B109" s="1" t="s">
        <v>79</v>
      </c>
      <c r="C109" s="1" t="s">
        <v>6</v>
      </c>
      <c r="D109" s="1" t="s">
        <v>29</v>
      </c>
      <c r="E109" s="5" t="s">
        <v>7</v>
      </c>
      <c r="F109" s="27">
        <v>417.69230769230768</v>
      </c>
      <c r="G109" s="27">
        <v>1998.4228339350175</v>
      </c>
      <c r="H109" s="27">
        <v>1533.3333333333326</v>
      </c>
      <c r="I109" s="27">
        <v>7.0054945054945037</v>
      </c>
      <c r="J109" s="27">
        <v>47.934948608552325</v>
      </c>
    </row>
    <row r="110" spans="1:10" ht="15.75" x14ac:dyDescent="0.25">
      <c r="A110" s="13">
        <v>108</v>
      </c>
      <c r="B110" s="1" t="s">
        <v>79</v>
      </c>
      <c r="C110" s="1" t="s">
        <v>6</v>
      </c>
      <c r="D110" s="1" t="s">
        <v>30</v>
      </c>
      <c r="E110" s="5" t="s">
        <v>7</v>
      </c>
      <c r="F110" s="27">
        <v>460.00000000000006</v>
      </c>
      <c r="G110" s="27">
        <v>1915.1714801444039</v>
      </c>
      <c r="H110" s="27">
        <v>2172.727272727273</v>
      </c>
      <c r="I110" s="27">
        <v>7.6923076923076916</v>
      </c>
      <c r="J110" s="27">
        <v>56.811790943469411</v>
      </c>
    </row>
    <row r="111" spans="1:10" ht="15.75" x14ac:dyDescent="0.25">
      <c r="A111" s="13">
        <v>109</v>
      </c>
      <c r="B111" s="1" t="s">
        <v>79</v>
      </c>
      <c r="C111" s="1" t="s">
        <v>6</v>
      </c>
      <c r="D111" s="1" t="s">
        <v>31</v>
      </c>
      <c r="E111" s="5" t="s">
        <v>7</v>
      </c>
      <c r="F111" s="27">
        <v>453.84615384615392</v>
      </c>
      <c r="G111" s="27">
        <v>2006.3515342960286</v>
      </c>
      <c r="H111" s="27">
        <v>2225.757575757576</v>
      </c>
      <c r="I111" s="27">
        <v>7.6923076923076916</v>
      </c>
      <c r="J111" s="27">
        <v>47.343159119557853</v>
      </c>
    </row>
    <row r="112" spans="1:10" ht="15.75" x14ac:dyDescent="0.25">
      <c r="A112" s="13">
        <v>110</v>
      </c>
      <c r="B112" s="1" t="s">
        <v>79</v>
      </c>
      <c r="C112" s="1" t="s">
        <v>6</v>
      </c>
      <c r="D112" s="1" t="s">
        <v>32</v>
      </c>
      <c r="E112" s="5" t="s">
        <v>7</v>
      </c>
      <c r="F112" s="27">
        <v>418.46153846153857</v>
      </c>
      <c r="G112" s="27">
        <v>1800.2053249097469</v>
      </c>
      <c r="H112" s="27">
        <v>1918.181818181818</v>
      </c>
      <c r="I112" s="27">
        <v>7.2802197802197792</v>
      </c>
      <c r="J112" s="27">
        <v>50.30210656453022</v>
      </c>
    </row>
    <row r="113" spans="1:10" ht="15.75" x14ac:dyDescent="0.25">
      <c r="A113" s="13">
        <v>111</v>
      </c>
      <c r="B113" s="1" t="s">
        <v>79</v>
      </c>
      <c r="C113" s="1" t="s">
        <v>6</v>
      </c>
      <c r="D113" s="1" t="s">
        <v>33</v>
      </c>
      <c r="E113" s="5" t="s">
        <v>7</v>
      </c>
      <c r="F113" s="27">
        <v>480.76923076923083</v>
      </c>
      <c r="G113" s="27">
        <v>2034.1019855595664</v>
      </c>
      <c r="H113" s="27">
        <v>2825.757575757576</v>
      </c>
      <c r="I113" s="27">
        <v>8.6538461538461533</v>
      </c>
      <c r="J113" s="27">
        <v>72.790107146320182</v>
      </c>
    </row>
    <row r="114" spans="1:10" ht="15.75" x14ac:dyDescent="0.25">
      <c r="A114" s="13">
        <v>112</v>
      </c>
      <c r="B114" s="1" t="s">
        <v>79</v>
      </c>
      <c r="C114" s="1" t="s">
        <v>6</v>
      </c>
      <c r="D114" s="1" t="s">
        <v>34</v>
      </c>
      <c r="E114" s="5" t="s">
        <v>7</v>
      </c>
      <c r="F114" s="27">
        <v>467.69230769230779</v>
      </c>
      <c r="G114" s="27">
        <v>2097.5315884476531</v>
      </c>
      <c r="H114" s="27">
        <v>2748.484848484849</v>
      </c>
      <c r="I114" s="27">
        <v>8.2417582417582409</v>
      </c>
      <c r="J114" s="27">
        <v>68.647580723358871</v>
      </c>
    </row>
    <row r="115" spans="1:10" ht="15.75" x14ac:dyDescent="0.25">
      <c r="A115" s="13">
        <v>113</v>
      </c>
      <c r="B115" s="1" t="s">
        <v>79</v>
      </c>
      <c r="C115" s="1" t="s">
        <v>6</v>
      </c>
      <c r="D115" s="1" t="s">
        <v>35</v>
      </c>
      <c r="E115" s="5" t="s">
        <v>7</v>
      </c>
      <c r="F115" s="27">
        <v>495.38461538461536</v>
      </c>
      <c r="G115" s="27">
        <v>1942.9219314079419</v>
      </c>
      <c r="H115" s="27">
        <v>3436.3636363636369</v>
      </c>
      <c r="I115" s="27">
        <v>8.104395604395604</v>
      </c>
      <c r="J115" s="27">
        <v>78.116212547270436</v>
      </c>
    </row>
    <row r="116" spans="1:10" ht="15.75" x14ac:dyDescent="0.25">
      <c r="A116" s="13">
        <v>114</v>
      </c>
      <c r="B116" s="1" t="s">
        <v>79</v>
      </c>
      <c r="C116" s="1" t="s">
        <v>6</v>
      </c>
      <c r="D116" s="1" t="s">
        <v>52</v>
      </c>
      <c r="E116" s="5" t="s">
        <v>7</v>
      </c>
      <c r="F116" s="27">
        <v>466.92307692307691</v>
      </c>
      <c r="G116" s="27">
        <v>2121.3176895306856</v>
      </c>
      <c r="H116" s="27">
        <v>1501.5151515151524</v>
      </c>
      <c r="I116" s="27">
        <v>16.758241758241756</v>
      </c>
      <c r="J116" s="27">
        <v>95.869897217104636</v>
      </c>
    </row>
    <row r="117" spans="1:10" ht="15.75" x14ac:dyDescent="0.25">
      <c r="A117" s="13">
        <v>115</v>
      </c>
      <c r="B117" s="1" t="s">
        <v>79</v>
      </c>
      <c r="C117" s="1" t="s">
        <v>6</v>
      </c>
      <c r="D117" s="1" t="s">
        <v>53</v>
      </c>
      <c r="E117" s="5" t="s">
        <v>7</v>
      </c>
      <c r="F117" s="27">
        <v>445.38461538461542</v>
      </c>
      <c r="G117" s="27">
        <v>2042.0306859205771</v>
      </c>
      <c r="H117" s="27">
        <v>1466.6666666666665</v>
      </c>
      <c r="I117" s="27">
        <v>15.934065934065933</v>
      </c>
      <c r="J117" s="27">
        <v>88.768423349170959</v>
      </c>
    </row>
    <row r="118" spans="1:10" ht="15.75" x14ac:dyDescent="0.25">
      <c r="A118" s="13">
        <v>116</v>
      </c>
      <c r="B118" s="1" t="s">
        <v>79</v>
      </c>
      <c r="C118" s="1" t="s">
        <v>6</v>
      </c>
      <c r="D118" s="1" t="s">
        <v>54</v>
      </c>
      <c r="E118" s="5" t="s">
        <v>7</v>
      </c>
      <c r="F118" s="27">
        <v>460.76923076923083</v>
      </c>
      <c r="G118" s="27">
        <v>1946.8862815884472</v>
      </c>
      <c r="H118" s="27">
        <v>1477.2727272727279</v>
      </c>
      <c r="I118" s="27">
        <v>14.697802197802199</v>
      </c>
      <c r="J118" s="27">
        <v>90.543791816154368</v>
      </c>
    </row>
    <row r="119" spans="1:10" ht="15.75" x14ac:dyDescent="0.25">
      <c r="A119" s="13">
        <v>117</v>
      </c>
      <c r="B119" s="1" t="s">
        <v>79</v>
      </c>
      <c r="C119" s="1" t="s">
        <v>6</v>
      </c>
      <c r="D119" s="1" t="s">
        <v>55</v>
      </c>
      <c r="E119" s="5" t="s">
        <v>7</v>
      </c>
      <c r="F119" s="27">
        <v>511.5384615384616</v>
      </c>
      <c r="G119" s="27">
        <v>2176.8185920577616</v>
      </c>
      <c r="H119" s="27">
        <v>1919.6969696969702</v>
      </c>
      <c r="I119" s="27">
        <v>22.527472527472533</v>
      </c>
      <c r="J119" s="27">
        <v>132.56084553476194</v>
      </c>
    </row>
    <row r="120" spans="1:10" ht="15.75" x14ac:dyDescent="0.25">
      <c r="A120" s="13">
        <v>118</v>
      </c>
      <c r="B120" s="1" t="s">
        <v>79</v>
      </c>
      <c r="C120" s="1" t="s">
        <v>6</v>
      </c>
      <c r="D120" s="1" t="s">
        <v>56</v>
      </c>
      <c r="E120" s="5" t="s">
        <v>7</v>
      </c>
      <c r="F120" s="27">
        <v>498.4615384615384</v>
      </c>
      <c r="G120" s="27">
        <v>2057.8880866425989</v>
      </c>
      <c r="H120" s="27">
        <v>1822.727272727273</v>
      </c>
      <c r="I120" s="27">
        <v>21.565934065934069</v>
      </c>
      <c r="J120" s="27">
        <v>132.56084553476197</v>
      </c>
    </row>
    <row r="121" spans="1:10" ht="15.75" x14ac:dyDescent="0.25">
      <c r="A121" s="13">
        <v>119</v>
      </c>
      <c r="B121" s="1" t="s">
        <v>79</v>
      </c>
      <c r="C121" s="1" t="s">
        <v>6</v>
      </c>
      <c r="D121" s="1" t="s">
        <v>57</v>
      </c>
      <c r="E121" s="5" t="s">
        <v>7</v>
      </c>
      <c r="F121" s="27">
        <v>505.38461538461542</v>
      </c>
      <c r="G121" s="27">
        <v>2434.5013537906138</v>
      </c>
      <c r="H121" s="27">
        <v>1945.454545454546</v>
      </c>
      <c r="I121" s="27">
        <v>26.510989010989011</v>
      </c>
      <c r="J121" s="27">
        <v>135.51979297973432</v>
      </c>
    </row>
    <row r="122" spans="1:10" ht="15.75" x14ac:dyDescent="0.25">
      <c r="A122" s="13">
        <v>120</v>
      </c>
      <c r="B122" s="1" t="s">
        <v>79</v>
      </c>
      <c r="C122" s="1" t="s">
        <v>6</v>
      </c>
      <c r="D122" s="1" t="s">
        <v>58</v>
      </c>
      <c r="E122" s="5" t="s">
        <v>7</v>
      </c>
      <c r="F122" s="27">
        <v>534.61538461538464</v>
      </c>
      <c r="G122" s="27">
        <v>2172.8542418772563</v>
      </c>
      <c r="H122" s="27">
        <v>2515.1515151515155</v>
      </c>
      <c r="I122" s="27">
        <v>28.159340659340661</v>
      </c>
      <c r="J122" s="27">
        <v>166.88463589644138</v>
      </c>
    </row>
    <row r="123" spans="1:10" ht="15.75" x14ac:dyDescent="0.25">
      <c r="A123" s="13">
        <v>121</v>
      </c>
      <c r="B123" s="1" t="s">
        <v>79</v>
      </c>
      <c r="C123" s="1" t="s">
        <v>6</v>
      </c>
      <c r="D123" s="1" t="s">
        <v>59</v>
      </c>
      <c r="E123" s="5" t="s">
        <v>7</v>
      </c>
      <c r="F123" s="27">
        <v>554.61538461538476</v>
      </c>
      <c r="G123" s="27">
        <v>2287.8203971119128</v>
      </c>
      <c r="H123" s="27">
        <v>2610.6060606060605</v>
      </c>
      <c r="I123" s="27">
        <v>29.945054945054945</v>
      </c>
      <c r="J123" s="27">
        <v>174.57789925336954</v>
      </c>
    </row>
    <row r="124" spans="1:10" ht="15.75" x14ac:dyDescent="0.25">
      <c r="A124" s="14">
        <v>122</v>
      </c>
      <c r="B124" s="1" t="s">
        <v>79</v>
      </c>
      <c r="C124" s="1" t="s">
        <v>6</v>
      </c>
      <c r="D124" s="1" t="s">
        <v>60</v>
      </c>
      <c r="E124" s="5" t="s">
        <v>7</v>
      </c>
      <c r="F124" s="27">
        <v>550.00000000000011</v>
      </c>
      <c r="G124" s="27">
        <v>2386.9291516245489</v>
      </c>
      <c r="H124" s="27">
        <v>2463.636363636364</v>
      </c>
      <c r="I124" s="27">
        <v>30.082417582417577</v>
      </c>
      <c r="J124" s="27">
        <v>175.16968874236403</v>
      </c>
    </row>
    <row r="125" spans="1:10" ht="15.75" x14ac:dyDescent="0.25">
      <c r="A125" s="13">
        <v>123</v>
      </c>
      <c r="B125" s="1" t="s">
        <v>79</v>
      </c>
      <c r="C125" s="1" t="s">
        <v>6</v>
      </c>
      <c r="D125" s="1" t="s">
        <v>61</v>
      </c>
      <c r="E125" s="5" t="s">
        <v>7</v>
      </c>
      <c r="F125" s="27">
        <v>451.53846153846155</v>
      </c>
      <c r="G125" s="27">
        <v>2133.210740072202</v>
      </c>
      <c r="H125" s="27">
        <v>1507.5757575757577</v>
      </c>
      <c r="I125" s="27">
        <v>13.324175824175823</v>
      </c>
      <c r="J125" s="27">
        <v>72.198317657325703</v>
      </c>
    </row>
    <row r="126" spans="1:10" ht="15.75" x14ac:dyDescent="0.25">
      <c r="A126" s="13">
        <v>124</v>
      </c>
      <c r="B126" s="1" t="s">
        <v>79</v>
      </c>
      <c r="C126" s="1" t="s">
        <v>6</v>
      </c>
      <c r="D126" s="1" t="s">
        <v>62</v>
      </c>
      <c r="E126" s="5" t="s">
        <v>7</v>
      </c>
      <c r="F126" s="27">
        <v>459.23076923076917</v>
      </c>
      <c r="G126" s="27">
        <v>2200.6046931407941</v>
      </c>
      <c r="H126" s="27">
        <v>1512.1212121212125</v>
      </c>
      <c r="I126" s="27">
        <v>12.912087912087911</v>
      </c>
      <c r="J126" s="27">
        <v>78.708002036264915</v>
      </c>
    </row>
    <row r="127" spans="1:10" ht="15.75" x14ac:dyDescent="0.25">
      <c r="A127" s="13">
        <v>125</v>
      </c>
      <c r="B127" s="1" t="s">
        <v>79</v>
      </c>
      <c r="C127" s="1" t="s">
        <v>6</v>
      </c>
      <c r="D127" s="1" t="s">
        <v>63</v>
      </c>
      <c r="E127" s="5" t="s">
        <v>7</v>
      </c>
      <c r="F127" s="27">
        <v>443.84615384615387</v>
      </c>
      <c r="G127" s="27">
        <v>1931.0288808664257</v>
      </c>
      <c r="H127" s="27">
        <v>1457.5757575757586</v>
      </c>
      <c r="I127" s="27">
        <v>12.087912087912088</v>
      </c>
      <c r="J127" s="27">
        <v>79.299791525259394</v>
      </c>
    </row>
    <row r="128" spans="1:10" ht="15.75" x14ac:dyDescent="0.25">
      <c r="A128" s="13">
        <v>126</v>
      </c>
      <c r="B128" s="1" t="s">
        <v>79</v>
      </c>
      <c r="C128" s="1" t="s">
        <v>6</v>
      </c>
      <c r="D128" s="1" t="s">
        <v>64</v>
      </c>
      <c r="E128" s="5" t="s">
        <v>7</v>
      </c>
      <c r="F128" s="27">
        <v>488.46153846153845</v>
      </c>
      <c r="G128" s="27">
        <v>2117.3533393501802</v>
      </c>
      <c r="H128" s="27">
        <v>2145.454545454546</v>
      </c>
      <c r="I128" s="27">
        <v>16.895604395604394</v>
      </c>
      <c r="J128" s="27">
        <v>103.56316057403276</v>
      </c>
    </row>
    <row r="129" spans="1:10" ht="15.75" x14ac:dyDescent="0.25">
      <c r="A129" s="13">
        <v>127</v>
      </c>
      <c r="B129" s="1" t="s">
        <v>79</v>
      </c>
      <c r="C129" s="1" t="s">
        <v>6</v>
      </c>
      <c r="D129" s="1" t="s">
        <v>65</v>
      </c>
      <c r="E129" s="5" t="s">
        <v>7</v>
      </c>
      <c r="F129" s="27">
        <v>483.84615384615387</v>
      </c>
      <c r="G129" s="27">
        <v>2061.8524368231047</v>
      </c>
      <c r="H129" s="27">
        <v>2274.2424242424245</v>
      </c>
      <c r="I129" s="27">
        <v>15.109890109890111</v>
      </c>
      <c r="J129" s="27">
        <v>102.37958159604383</v>
      </c>
    </row>
    <row r="130" spans="1:10" ht="15.75" x14ac:dyDescent="0.25">
      <c r="A130" s="13">
        <v>128</v>
      </c>
      <c r="B130" s="1" t="s">
        <v>79</v>
      </c>
      <c r="C130" s="1" t="s">
        <v>6</v>
      </c>
      <c r="D130" s="1" t="s">
        <v>66</v>
      </c>
      <c r="E130" s="5" t="s">
        <v>7</v>
      </c>
      <c r="F130" s="27">
        <v>493.84615384615381</v>
      </c>
      <c r="G130" s="27">
        <v>2105.4602888086638</v>
      </c>
      <c r="H130" s="27">
        <v>2366.666666666667</v>
      </c>
      <c r="I130" s="27">
        <v>17.857142857142854</v>
      </c>
      <c r="J130" s="27">
        <v>102.9713710850383</v>
      </c>
    </row>
    <row r="131" spans="1:10" ht="15.75" x14ac:dyDescent="0.25">
      <c r="A131" s="13">
        <v>129</v>
      </c>
      <c r="B131" s="1" t="s">
        <v>79</v>
      </c>
      <c r="C131" s="1" t="s">
        <v>6</v>
      </c>
      <c r="D131" s="1" t="s">
        <v>67</v>
      </c>
      <c r="E131" s="5" t="s">
        <v>7</v>
      </c>
      <c r="F131" s="27">
        <v>548.46153846153857</v>
      </c>
      <c r="G131" s="27">
        <v>2351.2499999999995</v>
      </c>
      <c r="H131" s="27">
        <v>2995.454545454546</v>
      </c>
      <c r="I131" s="27">
        <v>19.91758241758242</v>
      </c>
      <c r="J131" s="27">
        <v>128.41831911180068</v>
      </c>
    </row>
    <row r="132" spans="1:10" ht="15.75" x14ac:dyDescent="0.25">
      <c r="A132" s="13">
        <v>130</v>
      </c>
      <c r="B132" s="1" t="s">
        <v>79</v>
      </c>
      <c r="C132" s="1" t="s">
        <v>6</v>
      </c>
      <c r="D132" s="1" t="s">
        <v>68</v>
      </c>
      <c r="E132" s="5" t="s">
        <v>7</v>
      </c>
      <c r="F132" s="27">
        <v>505.38461538461542</v>
      </c>
      <c r="G132" s="27">
        <v>2073.7454873646207</v>
      </c>
      <c r="H132" s="27">
        <v>2875.7575757575751</v>
      </c>
      <c r="I132" s="27">
        <v>19.91758241758242</v>
      </c>
      <c r="J132" s="27">
        <v>118.94968728788909</v>
      </c>
    </row>
    <row r="133" spans="1:10" ht="15.75" x14ac:dyDescent="0.25">
      <c r="A133" s="13">
        <v>131</v>
      </c>
      <c r="B133" s="1" t="s">
        <v>79</v>
      </c>
      <c r="C133" s="1" t="s">
        <v>6</v>
      </c>
      <c r="D133" s="1" t="s">
        <v>69</v>
      </c>
      <c r="E133" s="5" t="s">
        <v>7</v>
      </c>
      <c r="F133" s="27">
        <v>503.84615384615387</v>
      </c>
      <c r="G133" s="27">
        <v>2168.8898916967505</v>
      </c>
      <c r="H133" s="27">
        <v>2607.5757575757575</v>
      </c>
      <c r="I133" s="27">
        <v>20.054945054945055</v>
      </c>
      <c r="J133" s="27">
        <v>121.31684524386699</v>
      </c>
    </row>
    <row r="134" spans="1:10" ht="15.75" x14ac:dyDescent="0.25">
      <c r="A134" s="14">
        <v>132</v>
      </c>
      <c r="B134" s="1" t="s">
        <v>79</v>
      </c>
      <c r="C134" s="1" t="s">
        <v>6</v>
      </c>
      <c r="D134" s="1" t="s">
        <v>70</v>
      </c>
      <c r="E134" s="5" t="s">
        <v>7</v>
      </c>
      <c r="F134" s="27">
        <v>411.53846153846143</v>
      </c>
      <c r="G134" s="27">
        <v>2045.9950361010829</v>
      </c>
      <c r="H134" s="27">
        <v>1565.1515151515155</v>
      </c>
      <c r="I134" s="27">
        <v>5.9065934065934078</v>
      </c>
      <c r="J134" s="27">
        <v>50.893896053524678</v>
      </c>
    </row>
    <row r="135" spans="1:10" ht="15.75" x14ac:dyDescent="0.25">
      <c r="A135" s="13">
        <v>133</v>
      </c>
      <c r="B135" s="1" t="s">
        <v>79</v>
      </c>
      <c r="C135" s="1" t="s">
        <v>6</v>
      </c>
      <c r="D135" s="1" t="s">
        <v>71</v>
      </c>
      <c r="E135" s="5" t="s">
        <v>7</v>
      </c>
      <c r="F135" s="27">
        <v>414.61538461538458</v>
      </c>
      <c r="G135" s="27">
        <v>1804.1696750902524</v>
      </c>
      <c r="H135" s="27">
        <v>1506.0606060606071</v>
      </c>
      <c r="I135" s="27">
        <v>8.3791208791208778</v>
      </c>
      <c r="J135" s="27">
        <v>51.48568554251915</v>
      </c>
    </row>
    <row r="136" spans="1:10" ht="15.75" x14ac:dyDescent="0.25">
      <c r="A136" s="13">
        <v>134</v>
      </c>
      <c r="B136" s="1" t="s">
        <v>79</v>
      </c>
      <c r="C136" s="1" t="s">
        <v>6</v>
      </c>
      <c r="D136" s="1" t="s">
        <v>72</v>
      </c>
      <c r="E136" s="5" t="s">
        <v>7</v>
      </c>
      <c r="F136" s="27">
        <v>415.38461538461542</v>
      </c>
      <c r="G136" s="27">
        <v>1934.993231046931</v>
      </c>
      <c r="H136" s="27">
        <v>1562.1212121212116</v>
      </c>
      <c r="I136" s="27">
        <v>8.791208791208792</v>
      </c>
      <c r="J136" s="27">
        <v>49.710317075535748</v>
      </c>
    </row>
    <row r="137" spans="1:10" ht="15.75" x14ac:dyDescent="0.25">
      <c r="A137" s="13">
        <v>135</v>
      </c>
      <c r="B137" s="1" t="s">
        <v>79</v>
      </c>
      <c r="C137" s="1" t="s">
        <v>6</v>
      </c>
      <c r="D137" s="1" t="s">
        <v>73</v>
      </c>
      <c r="E137" s="5" t="s">
        <v>7</v>
      </c>
      <c r="F137" s="27">
        <v>448.46153846153845</v>
      </c>
      <c r="G137" s="27">
        <v>2069.7811371841153</v>
      </c>
      <c r="H137" s="27">
        <v>1903.0303030303035</v>
      </c>
      <c r="I137" s="27">
        <v>10.302197802197803</v>
      </c>
      <c r="J137" s="27">
        <v>51.48568554251915</v>
      </c>
    </row>
    <row r="138" spans="1:10" ht="15.75" x14ac:dyDescent="0.25">
      <c r="A138" s="13">
        <v>136</v>
      </c>
      <c r="B138" s="1" t="s">
        <v>79</v>
      </c>
      <c r="C138" s="1" t="s">
        <v>6</v>
      </c>
      <c r="D138" s="1" t="s">
        <v>74</v>
      </c>
      <c r="E138" s="5" t="s">
        <v>7</v>
      </c>
      <c r="F138" s="27">
        <v>450</v>
      </c>
      <c r="G138" s="27">
        <v>1907.242779783393</v>
      </c>
      <c r="H138" s="27">
        <v>1983.3333333333337</v>
      </c>
      <c r="I138" s="27">
        <v>9.3406593406593412</v>
      </c>
      <c r="J138" s="27">
        <v>57.403580432463883</v>
      </c>
    </row>
    <row r="139" spans="1:10" ht="15.75" x14ac:dyDescent="0.25">
      <c r="A139" s="13">
        <v>137</v>
      </c>
      <c r="B139" s="1" t="s">
        <v>79</v>
      </c>
      <c r="C139" s="1" t="s">
        <v>6</v>
      </c>
      <c r="D139" s="1" t="s">
        <v>75</v>
      </c>
      <c r="E139" s="5" t="s">
        <v>7</v>
      </c>
      <c r="F139" s="27">
        <v>455.38461538461547</v>
      </c>
      <c r="G139" s="27">
        <v>2049.9593862815882</v>
      </c>
      <c r="H139" s="27">
        <v>1969.69696969697</v>
      </c>
      <c r="I139" s="27">
        <v>8.104395604395604</v>
      </c>
      <c r="J139" s="27">
        <v>60.954317366430729</v>
      </c>
    </row>
    <row r="140" spans="1:10" ht="15.75" x14ac:dyDescent="0.25">
      <c r="A140" s="13">
        <v>138</v>
      </c>
      <c r="B140" s="1" t="s">
        <v>79</v>
      </c>
      <c r="C140" s="1" t="s">
        <v>6</v>
      </c>
      <c r="D140" s="1" t="s">
        <v>76</v>
      </c>
      <c r="E140" s="5" t="s">
        <v>7</v>
      </c>
      <c r="F140" s="27">
        <v>480.00000000000011</v>
      </c>
      <c r="G140" s="27">
        <v>2045.9950361010829</v>
      </c>
      <c r="H140" s="27">
        <v>2965.1515151515155</v>
      </c>
      <c r="I140" s="27">
        <v>10.302197802197803</v>
      </c>
      <c r="J140" s="27">
        <v>64.505054300397546</v>
      </c>
    </row>
    <row r="141" spans="1:10" ht="15.75" x14ac:dyDescent="0.25">
      <c r="A141" s="13">
        <v>139</v>
      </c>
      <c r="B141" s="1" t="s">
        <v>79</v>
      </c>
      <c r="C141" s="1" t="s">
        <v>6</v>
      </c>
      <c r="D141" s="1" t="s">
        <v>77</v>
      </c>
      <c r="E141" s="5" t="s">
        <v>7</v>
      </c>
      <c r="F141" s="27">
        <v>492.30769230769226</v>
      </c>
      <c r="G141" s="27">
        <v>1950.8506317689526</v>
      </c>
      <c r="H141" s="27">
        <v>2934.8484848484854</v>
      </c>
      <c r="I141" s="27">
        <v>10.302197802197803</v>
      </c>
      <c r="J141" s="27">
        <v>60.36252787743625</v>
      </c>
    </row>
    <row r="142" spans="1:10" ht="15.75" x14ac:dyDescent="0.25">
      <c r="A142" s="13">
        <v>140</v>
      </c>
      <c r="B142" s="1" t="s">
        <v>79</v>
      </c>
      <c r="C142" s="1" t="s">
        <v>6</v>
      </c>
      <c r="D142" s="1" t="s">
        <v>78</v>
      </c>
      <c r="E142" s="5" t="s">
        <v>7</v>
      </c>
      <c r="F142" s="27">
        <v>482.30769230769232</v>
      </c>
      <c r="G142" s="27">
        <v>2002.3871841155233</v>
      </c>
      <c r="H142" s="27">
        <v>3242.4242424242425</v>
      </c>
      <c r="I142" s="27">
        <v>8.6538461538461533</v>
      </c>
      <c r="J142" s="27">
        <v>60.36252787743625</v>
      </c>
    </row>
    <row r="143" spans="1:10" ht="15.75" x14ac:dyDescent="0.25">
      <c r="A143" s="14">
        <v>141</v>
      </c>
      <c r="B143" s="1" t="s">
        <v>79</v>
      </c>
      <c r="C143" s="1" t="s">
        <v>6</v>
      </c>
      <c r="D143" s="1" t="s">
        <v>80</v>
      </c>
      <c r="E143" s="5" t="s">
        <v>7</v>
      </c>
      <c r="F143" s="27">
        <v>471.53846153846155</v>
      </c>
      <c r="G143" s="27">
        <v>2065.81678700361</v>
      </c>
      <c r="H143" s="27">
        <v>3300</v>
      </c>
      <c r="I143" s="27">
        <v>16.071428571428569</v>
      </c>
      <c r="J143" s="27">
        <v>88.768423349170959</v>
      </c>
    </row>
    <row r="144" spans="1:10" ht="15.75" x14ac:dyDescent="0.25">
      <c r="A144" s="13">
        <v>142</v>
      </c>
      <c r="B144" s="1" t="s">
        <v>79</v>
      </c>
      <c r="C144" s="1" t="s">
        <v>6</v>
      </c>
      <c r="D144" s="1" t="s">
        <v>81</v>
      </c>
      <c r="E144" s="5" t="s">
        <v>7</v>
      </c>
      <c r="F144" s="27">
        <v>489.23076923076934</v>
      </c>
      <c r="G144" s="27">
        <v>2327.4638989169671</v>
      </c>
      <c r="H144" s="27">
        <v>3375.7575757575755</v>
      </c>
      <c r="I144" s="27">
        <v>15.384615384615383</v>
      </c>
      <c r="J144" s="27">
        <v>84.625896926209649</v>
      </c>
    </row>
    <row r="145" spans="1:10" ht="15.75" x14ac:dyDescent="0.25">
      <c r="A145" s="13">
        <v>143</v>
      </c>
      <c r="B145" s="1" t="s">
        <v>79</v>
      </c>
      <c r="C145" s="1" t="s">
        <v>6</v>
      </c>
      <c r="D145" s="1" t="s">
        <v>82</v>
      </c>
      <c r="E145" s="5" t="s">
        <v>7</v>
      </c>
      <c r="F145" s="27">
        <v>508.46153846153857</v>
      </c>
      <c r="G145" s="27">
        <v>2196.6403429602888</v>
      </c>
      <c r="H145" s="27">
        <v>3462.1212121212125</v>
      </c>
      <c r="I145" s="27">
        <v>16.483516483516482</v>
      </c>
      <c r="J145" s="27">
        <v>98.237055173082524</v>
      </c>
    </row>
    <row r="146" spans="1:10" ht="15.75" x14ac:dyDescent="0.25">
      <c r="A146" s="13">
        <v>144</v>
      </c>
      <c r="B146" s="1" t="s">
        <v>79</v>
      </c>
      <c r="C146" s="1" t="s">
        <v>6</v>
      </c>
      <c r="D146" s="1" t="s">
        <v>83</v>
      </c>
      <c r="E146" s="5" t="s">
        <v>7</v>
      </c>
      <c r="F146" s="27">
        <v>566.15384615384619</v>
      </c>
      <c r="G146" s="27">
        <v>2315.5708483754511</v>
      </c>
      <c r="H146" s="27">
        <v>3610.6060606060605</v>
      </c>
      <c r="I146" s="27">
        <v>28.021978021978025</v>
      </c>
      <c r="J146" s="27">
        <v>146.70337195772299</v>
      </c>
    </row>
    <row r="147" spans="1:10" ht="15.75" x14ac:dyDescent="0.25">
      <c r="A147" s="13">
        <v>145</v>
      </c>
      <c r="B147" s="1" t="s">
        <v>79</v>
      </c>
      <c r="C147" s="1" t="s">
        <v>6</v>
      </c>
      <c r="D147" s="1" t="s">
        <v>84</v>
      </c>
      <c r="E147" s="5" t="s">
        <v>7</v>
      </c>
      <c r="F147" s="27">
        <v>530.76923076923072</v>
      </c>
      <c r="G147" s="27">
        <v>2077.709837545126</v>
      </c>
      <c r="H147" s="27">
        <v>3725.7575757575755</v>
      </c>
      <c r="I147" s="27">
        <v>24.038461538461537</v>
      </c>
      <c r="J147" s="27">
        <v>155.83789876854459</v>
      </c>
    </row>
    <row r="148" spans="1:10" ht="15.75" x14ac:dyDescent="0.25">
      <c r="A148" s="13">
        <v>146</v>
      </c>
      <c r="B148" s="1" t="s">
        <v>79</v>
      </c>
      <c r="C148" s="1" t="s">
        <v>6</v>
      </c>
      <c r="D148" s="1" t="s">
        <v>85</v>
      </c>
      <c r="E148" s="5" t="s">
        <v>7</v>
      </c>
      <c r="F148" s="27">
        <v>541.53846153846155</v>
      </c>
      <c r="G148" s="27">
        <v>2228.3551444043319</v>
      </c>
      <c r="H148" s="27">
        <v>3743.9393939393944</v>
      </c>
      <c r="I148" s="27">
        <v>25.274725274725274</v>
      </c>
      <c r="J148" s="27">
        <v>175.95874139435665</v>
      </c>
    </row>
    <row r="149" spans="1:10" ht="15.75" x14ac:dyDescent="0.25">
      <c r="A149" s="13">
        <v>147</v>
      </c>
      <c r="B149" s="1" t="s">
        <v>79</v>
      </c>
      <c r="C149" s="1" t="s">
        <v>6</v>
      </c>
      <c r="D149" s="1" t="s">
        <v>86</v>
      </c>
      <c r="E149" s="5" t="s">
        <v>7</v>
      </c>
      <c r="F149" s="27">
        <v>576.1538461538463</v>
      </c>
      <c r="G149" s="27">
        <v>2129.2463898916967</v>
      </c>
      <c r="H149" s="27">
        <v>3909.0909090909095</v>
      </c>
      <c r="I149" s="27">
        <v>32.005494505494504</v>
      </c>
      <c r="J149" s="27">
        <v>181.48210995830507</v>
      </c>
    </row>
    <row r="150" spans="1:10" ht="15.75" x14ac:dyDescent="0.25">
      <c r="A150" s="13">
        <v>148</v>
      </c>
      <c r="B150" s="1" t="s">
        <v>79</v>
      </c>
      <c r="C150" s="1" t="s">
        <v>6</v>
      </c>
      <c r="D150" s="1" t="s">
        <v>87</v>
      </c>
      <c r="E150" s="5" t="s">
        <v>7</v>
      </c>
      <c r="F150" s="27">
        <v>593.07692307692309</v>
      </c>
      <c r="G150" s="27">
        <v>2065.81678700361</v>
      </c>
      <c r="H150" s="27">
        <v>3900.0000000000005</v>
      </c>
      <c r="I150" s="27">
        <v>33.928571428571431</v>
      </c>
      <c r="J150" s="27">
        <v>172.4080044603898</v>
      </c>
    </row>
    <row r="151" spans="1:10" ht="15.75" x14ac:dyDescent="0.25">
      <c r="A151" s="13">
        <v>149</v>
      </c>
      <c r="B151" s="1" t="s">
        <v>79</v>
      </c>
      <c r="C151" s="1" t="s">
        <v>6</v>
      </c>
      <c r="D151" s="1" t="s">
        <v>88</v>
      </c>
      <c r="E151" s="5" t="s">
        <v>7</v>
      </c>
      <c r="F151" s="27">
        <v>613.07692307692309</v>
      </c>
      <c r="G151" s="27">
        <v>2208.5333935018048</v>
      </c>
      <c r="H151" s="27">
        <v>3912.121212121212</v>
      </c>
      <c r="I151" s="27">
        <v>41.071428571428569</v>
      </c>
      <c r="J151" s="27">
        <v>171.61895180839718</v>
      </c>
    </row>
    <row r="152" spans="1:10" ht="15.75" x14ac:dyDescent="0.25">
      <c r="A152" s="14">
        <v>150</v>
      </c>
      <c r="B152" s="1" t="s">
        <v>79</v>
      </c>
      <c r="C152" s="1" t="s">
        <v>6</v>
      </c>
      <c r="D152" s="1" t="s">
        <v>89</v>
      </c>
      <c r="E152" s="5" t="s">
        <v>7</v>
      </c>
      <c r="F152" s="27">
        <v>480.00000000000011</v>
      </c>
      <c r="G152" s="27">
        <v>2149.0681407942238</v>
      </c>
      <c r="H152" s="27">
        <v>3501.515151515151</v>
      </c>
      <c r="I152" s="27">
        <v>13.324175824175823</v>
      </c>
      <c r="J152" s="27">
        <v>118.75242412489092</v>
      </c>
    </row>
    <row r="153" spans="1:10" ht="15.75" x14ac:dyDescent="0.25">
      <c r="A153" s="13">
        <v>151</v>
      </c>
      <c r="B153" s="1" t="s">
        <v>79</v>
      </c>
      <c r="C153" s="1" t="s">
        <v>6</v>
      </c>
      <c r="D153" s="1" t="s">
        <v>90</v>
      </c>
      <c r="E153" s="5" t="s">
        <v>7</v>
      </c>
      <c r="F153" s="27">
        <v>465.38461538461542</v>
      </c>
      <c r="G153" s="27">
        <v>1899.3140794223823</v>
      </c>
      <c r="H153" s="27">
        <v>3380.30303030303</v>
      </c>
      <c r="I153" s="27">
        <v>13.46153846153846</v>
      </c>
      <c r="J153" s="27">
        <v>113.62358188693882</v>
      </c>
    </row>
    <row r="154" spans="1:10" ht="15.75" x14ac:dyDescent="0.25">
      <c r="A154" s="13">
        <v>152</v>
      </c>
      <c r="B154" s="1" t="s">
        <v>79</v>
      </c>
      <c r="C154" s="1" t="s">
        <v>6</v>
      </c>
      <c r="D154" s="1" t="s">
        <v>91</v>
      </c>
      <c r="E154" s="5" t="s">
        <v>7</v>
      </c>
      <c r="F154" s="27">
        <v>483.07692307692298</v>
      </c>
      <c r="G154" s="27">
        <v>2057.8880866425989</v>
      </c>
      <c r="H154" s="27">
        <v>3303.0303030303025</v>
      </c>
      <c r="I154" s="27">
        <v>13.46153846153846</v>
      </c>
      <c r="J154" s="27">
        <v>114.41263453893146</v>
      </c>
    </row>
    <row r="155" spans="1:10" ht="15.75" x14ac:dyDescent="0.25">
      <c r="A155" s="13">
        <v>153</v>
      </c>
      <c r="B155" s="1" t="s">
        <v>79</v>
      </c>
      <c r="C155" s="1" t="s">
        <v>6</v>
      </c>
      <c r="D155" s="1" t="s">
        <v>92</v>
      </c>
      <c r="E155" s="5" t="s">
        <v>7</v>
      </c>
      <c r="F155" s="27">
        <v>509.23076923076917</v>
      </c>
      <c r="G155" s="27">
        <v>2093.5672382671478</v>
      </c>
      <c r="H155" s="27">
        <v>3598.484848484849</v>
      </c>
      <c r="I155" s="27">
        <v>17.582417582417584</v>
      </c>
      <c r="J155" s="27">
        <v>134.92800349073985</v>
      </c>
    </row>
    <row r="156" spans="1:10" ht="15.75" x14ac:dyDescent="0.25">
      <c r="A156" s="13">
        <v>154</v>
      </c>
      <c r="B156" s="1" t="s">
        <v>79</v>
      </c>
      <c r="C156" s="1" t="s">
        <v>6</v>
      </c>
      <c r="D156" s="1" t="s">
        <v>93</v>
      </c>
      <c r="E156" s="5" t="s">
        <v>7</v>
      </c>
      <c r="F156" s="27">
        <v>513.84615384615381</v>
      </c>
      <c r="G156" s="27">
        <v>2014.2802346570395</v>
      </c>
      <c r="H156" s="27">
        <v>3639.3939393939395</v>
      </c>
      <c r="I156" s="27">
        <v>18.26923076923077</v>
      </c>
      <c r="J156" s="27">
        <v>126.64295064481723</v>
      </c>
    </row>
    <row r="157" spans="1:10" ht="15.75" x14ac:dyDescent="0.25">
      <c r="A157" s="13">
        <v>155</v>
      </c>
      <c r="B157" s="1" t="s">
        <v>79</v>
      </c>
      <c r="C157" s="1" t="s">
        <v>6</v>
      </c>
      <c r="D157" s="1" t="s">
        <v>94</v>
      </c>
      <c r="E157" s="5" t="s">
        <v>7</v>
      </c>
      <c r="F157" s="27">
        <v>527.69230769230762</v>
      </c>
      <c r="G157" s="27">
        <v>1998.4228339350175</v>
      </c>
      <c r="H157" s="27">
        <v>3684.848484848485</v>
      </c>
      <c r="I157" s="27">
        <v>17.857142857142854</v>
      </c>
      <c r="J157" s="27">
        <v>129.40463492679146</v>
      </c>
    </row>
    <row r="158" spans="1:10" ht="15.75" x14ac:dyDescent="0.25">
      <c r="A158" s="13">
        <v>156</v>
      </c>
      <c r="B158" s="1" t="s">
        <v>79</v>
      </c>
      <c r="C158" s="1" t="s">
        <v>6</v>
      </c>
      <c r="D158" s="1" t="s">
        <v>95</v>
      </c>
      <c r="E158" s="5" t="s">
        <v>7</v>
      </c>
      <c r="F158" s="27">
        <v>536.92307692307691</v>
      </c>
      <c r="G158" s="27">
        <v>1915.1714801444039</v>
      </c>
      <c r="H158" s="27">
        <v>3775.7575757575755</v>
      </c>
      <c r="I158" s="27">
        <v>21.291208791208796</v>
      </c>
      <c r="J158" s="27">
        <v>149.13095122660721</v>
      </c>
    </row>
    <row r="159" spans="1:10" ht="15.75" x14ac:dyDescent="0.25">
      <c r="A159" s="13">
        <v>157</v>
      </c>
      <c r="B159" s="1" t="s">
        <v>79</v>
      </c>
      <c r="C159" s="1" t="s">
        <v>6</v>
      </c>
      <c r="D159" s="1" t="s">
        <v>96</v>
      </c>
      <c r="E159" s="5" t="s">
        <v>7</v>
      </c>
      <c r="F159" s="27">
        <v>526.92307692307702</v>
      </c>
      <c r="G159" s="27">
        <v>2006.3515342960286</v>
      </c>
      <c r="H159" s="27">
        <v>3937.878787878788</v>
      </c>
      <c r="I159" s="27">
        <v>20.192307692307697</v>
      </c>
      <c r="J159" s="27">
        <v>137.68968777271408</v>
      </c>
    </row>
    <row r="160" spans="1:10" ht="15.75" x14ac:dyDescent="0.25">
      <c r="A160" s="13">
        <v>158</v>
      </c>
      <c r="B160" s="1" t="s">
        <v>79</v>
      </c>
      <c r="C160" s="1" t="s">
        <v>6</v>
      </c>
      <c r="D160" s="1" t="s">
        <v>97</v>
      </c>
      <c r="E160" s="5" t="s">
        <v>7</v>
      </c>
      <c r="F160" s="27">
        <v>528.46153846153857</v>
      </c>
      <c r="G160" s="27">
        <v>1800.2053249097469</v>
      </c>
      <c r="H160" s="27">
        <v>3710.6060606060605</v>
      </c>
      <c r="I160" s="27">
        <v>21.291208791208796</v>
      </c>
      <c r="J160" s="27">
        <v>144.79116164064774</v>
      </c>
    </row>
    <row r="161" spans="1:10" ht="15.75" x14ac:dyDescent="0.25">
      <c r="A161" s="13">
        <v>159</v>
      </c>
      <c r="B161" s="1" t="s">
        <v>79</v>
      </c>
      <c r="C161" s="1" t="s">
        <v>6</v>
      </c>
      <c r="D161" s="1" t="s">
        <v>98</v>
      </c>
      <c r="E161" s="5" t="s">
        <v>7</v>
      </c>
      <c r="F161" s="27">
        <v>446.92307692307691</v>
      </c>
      <c r="G161" s="27">
        <v>2034.1019855595664</v>
      </c>
      <c r="H161" s="27">
        <v>3231.818181818182</v>
      </c>
      <c r="I161" s="27">
        <v>10.576923076923077</v>
      </c>
      <c r="J161" s="27">
        <v>100.60421312906043</v>
      </c>
    </row>
    <row r="162" spans="1:10" ht="15.75" x14ac:dyDescent="0.25">
      <c r="A162" s="13">
        <v>160</v>
      </c>
      <c r="B162" s="1" t="s">
        <v>79</v>
      </c>
      <c r="C162" s="1" t="s">
        <v>6</v>
      </c>
      <c r="D162" s="1" t="s">
        <v>99</v>
      </c>
      <c r="E162" s="5" t="s">
        <v>7</v>
      </c>
      <c r="F162" s="27">
        <v>437.69230769230768</v>
      </c>
      <c r="G162" s="27">
        <v>2097.5315884476531</v>
      </c>
      <c r="H162" s="27">
        <v>3304.5454545454545</v>
      </c>
      <c r="I162" s="27">
        <v>8.928571428571427</v>
      </c>
      <c r="J162" s="27">
        <v>93.897265587123059</v>
      </c>
    </row>
    <row r="163" spans="1:10" ht="15.75" x14ac:dyDescent="0.25">
      <c r="A163" s="14">
        <v>161</v>
      </c>
      <c r="B163" s="1" t="s">
        <v>79</v>
      </c>
      <c r="C163" s="1" t="s">
        <v>6</v>
      </c>
      <c r="D163" s="1" t="s">
        <v>100</v>
      </c>
      <c r="E163" s="5" t="s">
        <v>7</v>
      </c>
      <c r="F163" s="27">
        <v>470.76923076923089</v>
      </c>
      <c r="G163" s="27">
        <v>1942.9219314079419</v>
      </c>
      <c r="H163" s="27">
        <v>3460.606060606061</v>
      </c>
      <c r="I163" s="27">
        <v>8.6538461538461533</v>
      </c>
      <c r="J163" s="27">
        <v>97.05347619509358</v>
      </c>
    </row>
    <row r="164" spans="1:10" ht="15.75" x14ac:dyDescent="0.25">
      <c r="A164" s="13">
        <v>162</v>
      </c>
      <c r="B164" s="1" t="s">
        <v>79</v>
      </c>
      <c r="C164" s="1" t="s">
        <v>6</v>
      </c>
      <c r="D164" s="1" t="s">
        <v>101</v>
      </c>
      <c r="E164" s="5" t="s">
        <v>7</v>
      </c>
      <c r="F164" s="27">
        <v>483.07692307692321</v>
      </c>
      <c r="G164" s="27">
        <v>2121.3176895306856</v>
      </c>
      <c r="H164" s="27">
        <v>3710.6060606060605</v>
      </c>
      <c r="I164" s="27">
        <v>12.087912087912088</v>
      </c>
      <c r="J164" s="27">
        <v>103.36589741103464</v>
      </c>
    </row>
    <row r="165" spans="1:10" ht="15.75" x14ac:dyDescent="0.25">
      <c r="A165" s="13">
        <v>163</v>
      </c>
      <c r="B165" s="1" t="s">
        <v>79</v>
      </c>
      <c r="C165" s="1" t="s">
        <v>6</v>
      </c>
      <c r="D165" s="1" t="s">
        <v>102</v>
      </c>
      <c r="E165" s="5" t="s">
        <v>7</v>
      </c>
      <c r="F165" s="27">
        <v>489.23076923076934</v>
      </c>
      <c r="G165" s="27">
        <v>2042.0306859205771</v>
      </c>
      <c r="H165" s="27">
        <v>3575.757575757576</v>
      </c>
      <c r="I165" s="27">
        <v>9.7527472527472536</v>
      </c>
      <c r="J165" s="27">
        <v>84.034107437215184</v>
      </c>
    </row>
    <row r="166" spans="1:10" ht="15.75" x14ac:dyDescent="0.25">
      <c r="A166" s="13">
        <v>164</v>
      </c>
      <c r="B166" s="1" t="s">
        <v>79</v>
      </c>
      <c r="C166" s="1" t="s">
        <v>6</v>
      </c>
      <c r="D166" s="1" t="s">
        <v>103</v>
      </c>
      <c r="E166" s="5" t="s">
        <v>7</v>
      </c>
      <c r="F166" s="27">
        <v>490</v>
      </c>
      <c r="G166" s="27">
        <v>1946.8862815884472</v>
      </c>
      <c r="H166" s="27">
        <v>3595.4545454545455</v>
      </c>
      <c r="I166" s="27">
        <v>9.8901098901098905</v>
      </c>
      <c r="J166" s="27">
        <v>100.60421312906043</v>
      </c>
    </row>
    <row r="167" spans="1:10" ht="15.75" x14ac:dyDescent="0.25">
      <c r="A167" s="13">
        <v>165</v>
      </c>
      <c r="B167" s="1" t="s">
        <v>79</v>
      </c>
      <c r="C167" s="1" t="s">
        <v>6</v>
      </c>
      <c r="D167" s="1" t="s">
        <v>104</v>
      </c>
      <c r="E167" s="5" t="s">
        <v>7</v>
      </c>
      <c r="F167" s="27">
        <v>522.30769230769238</v>
      </c>
      <c r="G167" s="27">
        <v>2176.8185920577616</v>
      </c>
      <c r="H167" s="27">
        <v>3750</v>
      </c>
      <c r="I167" s="27">
        <v>11.675824175824179</v>
      </c>
      <c r="J167" s="27">
        <v>106.91663434500146</v>
      </c>
    </row>
    <row r="168" spans="1:10" ht="15.75" x14ac:dyDescent="0.25">
      <c r="A168" s="13">
        <v>166</v>
      </c>
      <c r="B168" s="1" t="s">
        <v>79</v>
      </c>
      <c r="C168" s="1" t="s">
        <v>6</v>
      </c>
      <c r="D168" s="1" t="s">
        <v>105</v>
      </c>
      <c r="E168" s="5" t="s">
        <v>7</v>
      </c>
      <c r="F168" s="27">
        <v>506.92307692307702</v>
      </c>
      <c r="G168" s="27">
        <v>2057.8880866425989</v>
      </c>
      <c r="H168" s="27">
        <v>3725.7575757575755</v>
      </c>
      <c r="I168" s="27">
        <v>11.401098901098903</v>
      </c>
      <c r="J168" s="27">
        <v>104.15495006302726</v>
      </c>
    </row>
    <row r="169" spans="1:10" ht="15.75" x14ac:dyDescent="0.25">
      <c r="A169" s="13">
        <v>167</v>
      </c>
      <c r="B169" s="1" t="s">
        <v>79</v>
      </c>
      <c r="C169" s="1" t="s">
        <v>6</v>
      </c>
      <c r="D169" s="1" t="s">
        <v>106</v>
      </c>
      <c r="E169" s="5" t="s">
        <v>7</v>
      </c>
      <c r="F169" s="27">
        <v>544.61538461538464</v>
      </c>
      <c r="G169" s="27">
        <v>2434.5013537906138</v>
      </c>
      <c r="H169" s="27">
        <v>3821.2121212121219</v>
      </c>
      <c r="I169" s="27">
        <v>11.950549450549449</v>
      </c>
      <c r="J169" s="27">
        <v>104.94400271501989</v>
      </c>
    </row>
    <row r="170" spans="1:10" ht="15.75" x14ac:dyDescent="0.25">
      <c r="A170" s="13">
        <v>168</v>
      </c>
      <c r="B170" s="1" t="s">
        <v>79</v>
      </c>
      <c r="C170" s="1" t="s">
        <v>6</v>
      </c>
      <c r="D170" s="3" t="s">
        <v>107</v>
      </c>
      <c r="E170" s="5" t="s">
        <v>7</v>
      </c>
      <c r="F170" s="27">
        <v>480.00000000000011</v>
      </c>
      <c r="G170" s="27">
        <v>2172.8542418772563</v>
      </c>
      <c r="H170" s="27">
        <v>1983.3333333333337</v>
      </c>
      <c r="I170" s="27">
        <v>10.164835164835166</v>
      </c>
      <c r="J170" s="27">
        <v>97.05347619509358</v>
      </c>
    </row>
    <row r="171" spans="1:10" ht="15.75" x14ac:dyDescent="0.25">
      <c r="A171" s="15">
        <v>169</v>
      </c>
      <c r="B171" s="8" t="s">
        <v>79</v>
      </c>
      <c r="C171" s="8" t="s">
        <v>6</v>
      </c>
      <c r="D171" s="7" t="s">
        <v>108</v>
      </c>
      <c r="E171" s="21" t="s">
        <v>7</v>
      </c>
      <c r="F171" s="27">
        <v>347.69230769230774</v>
      </c>
      <c r="G171" s="27">
        <v>2287.8203971119128</v>
      </c>
      <c r="H171" s="27">
        <v>1534.8484848484861</v>
      </c>
      <c r="I171" s="27">
        <v>7.2802197802197792</v>
      </c>
      <c r="J171" s="27">
        <v>89.952002327159903</v>
      </c>
    </row>
    <row r="172" spans="1:10" ht="15.75" x14ac:dyDescent="0.25">
      <c r="A172" s="13">
        <v>170</v>
      </c>
      <c r="B172" s="1" t="s">
        <v>79</v>
      </c>
      <c r="C172" s="1" t="s">
        <v>6</v>
      </c>
      <c r="D172" s="3" t="s">
        <v>109</v>
      </c>
      <c r="E172" s="5" t="s">
        <v>7</v>
      </c>
      <c r="F172" s="27">
        <v>493.84615384615381</v>
      </c>
      <c r="G172" s="27">
        <v>2386.9291516245489</v>
      </c>
      <c r="H172" s="27">
        <v>1756.0606060606056</v>
      </c>
      <c r="I172" s="27">
        <v>11.81318681318681</v>
      </c>
      <c r="J172" s="27">
        <v>95.869897217104636</v>
      </c>
    </row>
    <row r="173" spans="1:10" ht="15.75" x14ac:dyDescent="0.25">
      <c r="A173" s="17"/>
      <c r="B173" s="6"/>
      <c r="C173" s="6"/>
      <c r="D173" s="20"/>
      <c r="E173" s="6"/>
      <c r="F173" s="27"/>
      <c r="G173" s="1"/>
      <c r="H173" s="1"/>
      <c r="I173" s="1"/>
      <c r="J173" s="1"/>
    </row>
    <row r="174" spans="1:10" ht="15.75" x14ac:dyDescent="0.25">
      <c r="A174" s="13">
        <v>171</v>
      </c>
      <c r="B174" s="1" t="s">
        <v>5</v>
      </c>
      <c r="C174" s="1" t="s">
        <v>6</v>
      </c>
      <c r="D174" s="1" t="s">
        <v>80</v>
      </c>
      <c r="E174" s="5" t="s">
        <v>7</v>
      </c>
      <c r="F174" s="27">
        <v>470</v>
      </c>
      <c r="G174" s="27">
        <v>2133.210740072202</v>
      </c>
      <c r="H174" s="27">
        <v>3054.5454545454545</v>
      </c>
      <c r="I174" s="27">
        <v>17.445054945054945</v>
      </c>
      <c r="J174" s="27">
        <v>127.43200329680987</v>
      </c>
    </row>
    <row r="175" spans="1:10" ht="15.75" x14ac:dyDescent="0.25">
      <c r="A175" s="13">
        <v>172</v>
      </c>
      <c r="B175" s="1" t="s">
        <v>5</v>
      </c>
      <c r="C175" s="1" t="s">
        <v>6</v>
      </c>
      <c r="D175" s="1" t="s">
        <v>81</v>
      </c>
      <c r="E175" s="5" t="s">
        <v>7</v>
      </c>
      <c r="F175" s="27">
        <v>454.61538461538458</v>
      </c>
      <c r="G175" s="27">
        <v>2200.6046931407941</v>
      </c>
      <c r="H175" s="27">
        <v>3118.1818181818189</v>
      </c>
      <c r="I175" s="27">
        <v>14.972527472527473</v>
      </c>
      <c r="J175" s="27">
        <v>123.88126636284302</v>
      </c>
    </row>
    <row r="176" spans="1:10" ht="15.75" x14ac:dyDescent="0.25">
      <c r="A176" s="13">
        <v>173</v>
      </c>
      <c r="B176" s="1" t="s">
        <v>5</v>
      </c>
      <c r="C176" s="1" t="s">
        <v>6</v>
      </c>
      <c r="D176" s="1" t="s">
        <v>82</v>
      </c>
      <c r="E176" s="5" t="s">
        <v>7</v>
      </c>
      <c r="F176" s="27">
        <v>516.15384615384619</v>
      </c>
      <c r="G176" s="27">
        <v>1931.0288808664257</v>
      </c>
      <c r="H176" s="27">
        <v>3315.1515151515155</v>
      </c>
      <c r="I176" s="27">
        <v>17.307692307692307</v>
      </c>
      <c r="J176" s="27">
        <v>132.16631920876566</v>
      </c>
    </row>
    <row r="177" spans="1:10" ht="15.75" x14ac:dyDescent="0.25">
      <c r="A177" s="13">
        <v>174</v>
      </c>
      <c r="B177" s="1" t="s">
        <v>5</v>
      </c>
      <c r="C177" s="1" t="s">
        <v>6</v>
      </c>
      <c r="D177" s="1" t="s">
        <v>83</v>
      </c>
      <c r="E177" s="5" t="s">
        <v>7</v>
      </c>
      <c r="F177" s="27">
        <v>520</v>
      </c>
      <c r="G177" s="27">
        <v>2117.3533393501802</v>
      </c>
      <c r="H177" s="27">
        <v>3487.8787878787889</v>
      </c>
      <c r="I177" s="27">
        <v>27.060439560439562</v>
      </c>
      <c r="J177" s="27">
        <v>161.36126733249299</v>
      </c>
    </row>
    <row r="178" spans="1:10" ht="15.75" x14ac:dyDescent="0.25">
      <c r="A178" s="13">
        <v>175</v>
      </c>
      <c r="B178" s="1" t="s">
        <v>5</v>
      </c>
      <c r="C178" s="1" t="s">
        <v>6</v>
      </c>
      <c r="D178" s="1" t="s">
        <v>84</v>
      </c>
      <c r="E178" s="5" t="s">
        <v>7</v>
      </c>
      <c r="F178" s="27">
        <v>516.92307692307691</v>
      </c>
      <c r="G178" s="27">
        <v>2061.8524368231047</v>
      </c>
      <c r="H178" s="27">
        <v>3498.484848484849</v>
      </c>
      <c r="I178" s="27">
        <v>22.390109890109894</v>
      </c>
      <c r="J178" s="27">
        <v>155.04884611655194</v>
      </c>
    </row>
    <row r="179" spans="1:10" ht="15.75" x14ac:dyDescent="0.25">
      <c r="A179" s="13">
        <v>176</v>
      </c>
      <c r="B179" s="1" t="s">
        <v>5</v>
      </c>
      <c r="C179" s="1" t="s">
        <v>6</v>
      </c>
      <c r="D179" s="1" t="s">
        <v>154</v>
      </c>
      <c r="E179" s="5" t="s">
        <v>7</v>
      </c>
      <c r="F179" s="27">
        <v>523.07692307692309</v>
      </c>
      <c r="G179" s="27">
        <v>2105.4602888086638</v>
      </c>
      <c r="H179" s="27">
        <v>3524.2424242424245</v>
      </c>
      <c r="I179" s="27">
        <v>23.626373626373621</v>
      </c>
      <c r="J179" s="27">
        <v>158.59958305051876</v>
      </c>
    </row>
    <row r="180" spans="1:10" ht="15.75" x14ac:dyDescent="0.25">
      <c r="A180" s="13">
        <v>177</v>
      </c>
      <c r="B180" s="1" t="s">
        <v>5</v>
      </c>
      <c r="C180" s="1" t="s">
        <v>6</v>
      </c>
      <c r="D180" s="1" t="s">
        <v>86</v>
      </c>
      <c r="E180" s="5" t="s">
        <v>7</v>
      </c>
      <c r="F180" s="27">
        <v>560.76923076923083</v>
      </c>
      <c r="G180" s="27">
        <v>2351.2499999999995</v>
      </c>
      <c r="H180" s="27">
        <v>3569.6969696969695</v>
      </c>
      <c r="I180" s="27">
        <v>30.769230769230766</v>
      </c>
      <c r="J180" s="27">
        <v>178.72042567633088</v>
      </c>
    </row>
    <row r="181" spans="1:10" ht="15.75" x14ac:dyDescent="0.25">
      <c r="A181" s="13">
        <v>178</v>
      </c>
      <c r="B181" s="1" t="s">
        <v>5</v>
      </c>
      <c r="C181" s="1" t="s">
        <v>6</v>
      </c>
      <c r="D181" s="1" t="s">
        <v>87</v>
      </c>
      <c r="E181" s="5" t="s">
        <v>7</v>
      </c>
      <c r="F181" s="27">
        <v>570.00000000000011</v>
      </c>
      <c r="G181" s="27">
        <v>2073.7454873646207</v>
      </c>
      <c r="H181" s="27">
        <v>3616.666666666667</v>
      </c>
      <c r="I181" s="27">
        <v>32.829670329670328</v>
      </c>
      <c r="J181" s="27">
        <v>183.84926791428296</v>
      </c>
    </row>
    <row r="182" spans="1:10" ht="15.75" x14ac:dyDescent="0.25">
      <c r="A182" s="14">
        <v>179</v>
      </c>
      <c r="B182" s="1" t="s">
        <v>5</v>
      </c>
      <c r="C182" s="1" t="s">
        <v>6</v>
      </c>
      <c r="D182" s="1" t="s">
        <v>88</v>
      </c>
      <c r="E182" s="5" t="s">
        <v>7</v>
      </c>
      <c r="F182" s="27">
        <v>586.15384615384619</v>
      </c>
      <c r="G182" s="27">
        <v>2168.8898916967505</v>
      </c>
      <c r="H182" s="27">
        <v>3616.666666666667</v>
      </c>
      <c r="I182" s="27">
        <v>33.516483516483511</v>
      </c>
      <c r="J182" s="27">
        <v>169.2517938524193</v>
      </c>
    </row>
    <row r="183" spans="1:10" ht="15.75" x14ac:dyDescent="0.25">
      <c r="A183" s="13">
        <v>180</v>
      </c>
      <c r="B183" s="1" t="s">
        <v>5</v>
      </c>
      <c r="C183" s="1" t="s">
        <v>6</v>
      </c>
      <c r="D183" s="1" t="s">
        <v>89</v>
      </c>
      <c r="E183" s="5" t="s">
        <v>7</v>
      </c>
      <c r="F183" s="27">
        <v>458.46153846153857</v>
      </c>
      <c r="G183" s="27">
        <v>2045.9950361010829</v>
      </c>
      <c r="H183" s="27">
        <v>3222.7272727272725</v>
      </c>
      <c r="I183" s="27">
        <v>13.736263736263737</v>
      </c>
      <c r="J183" s="27">
        <v>115.20168719092408</v>
      </c>
    </row>
    <row r="184" spans="1:10" ht="15.75" x14ac:dyDescent="0.25">
      <c r="A184" s="13">
        <v>181</v>
      </c>
      <c r="B184" s="1" t="s">
        <v>5</v>
      </c>
      <c r="C184" s="1" t="s">
        <v>6</v>
      </c>
      <c r="D184" s="1" t="s">
        <v>90</v>
      </c>
      <c r="E184" s="5" t="s">
        <v>7</v>
      </c>
      <c r="F184" s="27">
        <v>465.38461538461542</v>
      </c>
      <c r="G184" s="27">
        <v>1804.1696750902524</v>
      </c>
      <c r="H184" s="27">
        <v>3289.3939393939399</v>
      </c>
      <c r="I184" s="27">
        <v>11.950549450549449</v>
      </c>
      <c r="J184" s="27">
        <v>120.33052942887619</v>
      </c>
    </row>
    <row r="185" spans="1:10" ht="15.75" x14ac:dyDescent="0.25">
      <c r="A185" s="13">
        <v>182</v>
      </c>
      <c r="B185" s="1" t="s">
        <v>5</v>
      </c>
      <c r="C185" s="1" t="s">
        <v>6</v>
      </c>
      <c r="D185" s="1" t="s">
        <v>91</v>
      </c>
      <c r="E185" s="5" t="s">
        <v>7</v>
      </c>
      <c r="F185" s="27">
        <v>470.76923076923089</v>
      </c>
      <c r="G185" s="27">
        <v>1934.993231046931</v>
      </c>
      <c r="H185" s="27">
        <v>3393.9393939393944</v>
      </c>
      <c r="I185" s="27">
        <v>12.225274725274724</v>
      </c>
      <c r="J185" s="27">
        <v>113.62358188693882</v>
      </c>
    </row>
    <row r="186" spans="1:10" ht="15.75" x14ac:dyDescent="0.25">
      <c r="A186" s="13">
        <v>183</v>
      </c>
      <c r="B186" s="1" t="s">
        <v>5</v>
      </c>
      <c r="C186" s="1" t="s">
        <v>6</v>
      </c>
      <c r="D186" s="1" t="s">
        <v>92</v>
      </c>
      <c r="E186" s="5" t="s">
        <v>7</v>
      </c>
      <c r="F186" s="27">
        <v>466.92307692307691</v>
      </c>
      <c r="G186" s="27">
        <v>2069.7811371841153</v>
      </c>
      <c r="H186" s="27">
        <v>3513.636363636364</v>
      </c>
      <c r="I186" s="27">
        <v>16.62087912087912</v>
      </c>
      <c r="J186" s="27">
        <v>137.29516144671777</v>
      </c>
    </row>
    <row r="187" spans="1:10" ht="15.75" x14ac:dyDescent="0.25">
      <c r="A187" s="13">
        <v>184</v>
      </c>
      <c r="B187" s="1" t="s">
        <v>5</v>
      </c>
      <c r="C187" s="1" t="s">
        <v>6</v>
      </c>
      <c r="D187" s="1" t="s">
        <v>93</v>
      </c>
      <c r="E187" s="5" t="s">
        <v>7</v>
      </c>
      <c r="F187" s="27">
        <v>498.4615384615384</v>
      </c>
      <c r="G187" s="27">
        <v>1907.242779783393</v>
      </c>
      <c r="H187" s="27">
        <v>3557.5757575757575</v>
      </c>
      <c r="I187" s="27">
        <v>17.032967032967033</v>
      </c>
      <c r="J187" s="27">
        <v>121.90863473286144</v>
      </c>
    </row>
    <row r="188" spans="1:10" ht="15.75" x14ac:dyDescent="0.25">
      <c r="A188" s="13">
        <v>185</v>
      </c>
      <c r="B188" s="1" t="s">
        <v>5</v>
      </c>
      <c r="C188" s="1" t="s">
        <v>6</v>
      </c>
      <c r="D188" s="1" t="s">
        <v>94</v>
      </c>
      <c r="E188" s="5" t="s">
        <v>7</v>
      </c>
      <c r="F188" s="27">
        <v>519.23076923076928</v>
      </c>
      <c r="G188" s="27">
        <v>2049.9593862815882</v>
      </c>
      <c r="H188" s="27">
        <v>3680.3030303030305</v>
      </c>
      <c r="I188" s="27">
        <v>17.582417582417584</v>
      </c>
      <c r="J188" s="27">
        <v>131.77179288276935</v>
      </c>
    </row>
    <row r="189" spans="1:10" ht="15.75" x14ac:dyDescent="0.25">
      <c r="A189" s="13">
        <v>186</v>
      </c>
      <c r="B189" s="1" t="s">
        <v>5</v>
      </c>
      <c r="C189" s="1" t="s">
        <v>6</v>
      </c>
      <c r="D189" s="1" t="s">
        <v>95</v>
      </c>
      <c r="E189" s="5" t="s">
        <v>7</v>
      </c>
      <c r="F189" s="27">
        <v>533.84615384615381</v>
      </c>
      <c r="G189" s="27">
        <v>2045.9950361010829</v>
      </c>
      <c r="H189" s="27">
        <v>3710.6060606060605</v>
      </c>
      <c r="I189" s="27">
        <v>22.252747252747259</v>
      </c>
      <c r="J189" s="27">
        <v>147.94737224861825</v>
      </c>
    </row>
    <row r="190" spans="1:10" ht="15.75" x14ac:dyDescent="0.25">
      <c r="A190" s="13">
        <v>187</v>
      </c>
      <c r="B190" s="1" t="s">
        <v>5</v>
      </c>
      <c r="C190" s="1" t="s">
        <v>6</v>
      </c>
      <c r="D190" s="1" t="s">
        <v>96</v>
      </c>
      <c r="E190" s="5" t="s">
        <v>7</v>
      </c>
      <c r="F190" s="27">
        <v>530.76923076923072</v>
      </c>
      <c r="G190" s="27">
        <v>1950.8506317689526</v>
      </c>
      <c r="H190" s="27">
        <v>3742.4242424242425</v>
      </c>
      <c r="I190" s="27">
        <v>21.153846153846153</v>
      </c>
      <c r="J190" s="27">
        <v>170.82989915640457</v>
      </c>
    </row>
    <row r="191" spans="1:10" ht="15.75" x14ac:dyDescent="0.25">
      <c r="A191" s="13">
        <v>188</v>
      </c>
      <c r="B191" s="1" t="s">
        <v>5</v>
      </c>
      <c r="C191" s="1" t="s">
        <v>6</v>
      </c>
      <c r="D191" s="1" t="s">
        <v>97</v>
      </c>
      <c r="E191" s="5" t="s">
        <v>7</v>
      </c>
      <c r="F191" s="27">
        <v>499.99999999999994</v>
      </c>
      <c r="G191" s="27">
        <v>2002.3871841155233</v>
      </c>
      <c r="H191" s="27">
        <v>3690.9090909090905</v>
      </c>
      <c r="I191" s="27">
        <v>19.642857142857146</v>
      </c>
      <c r="J191" s="27">
        <v>163.72842528847087</v>
      </c>
    </row>
    <row r="192" spans="1:10" ht="15.75" x14ac:dyDescent="0.25">
      <c r="A192" s="13">
        <v>189</v>
      </c>
      <c r="B192" s="1" t="s">
        <v>5</v>
      </c>
      <c r="C192" s="1" t="s">
        <v>6</v>
      </c>
      <c r="D192" s="1" t="s">
        <v>98</v>
      </c>
      <c r="E192" s="5" t="s">
        <v>7</v>
      </c>
      <c r="F192" s="27">
        <v>428.46153846153845</v>
      </c>
      <c r="G192" s="27">
        <v>2065.81678700361</v>
      </c>
      <c r="H192" s="27">
        <v>3292.4242424242425</v>
      </c>
      <c r="I192" s="27">
        <v>8.928571428571427</v>
      </c>
      <c r="J192" s="27">
        <v>104.54947638902358</v>
      </c>
    </row>
    <row r="193" spans="1:10" ht="15.75" x14ac:dyDescent="0.25">
      <c r="A193" s="13">
        <v>190</v>
      </c>
      <c r="B193" s="1" t="s">
        <v>5</v>
      </c>
      <c r="C193" s="1" t="s">
        <v>6</v>
      </c>
      <c r="D193" s="1" t="s">
        <v>99</v>
      </c>
      <c r="E193" s="5" t="s">
        <v>7</v>
      </c>
      <c r="F193" s="27">
        <v>431.53846153846155</v>
      </c>
      <c r="G193" s="27">
        <v>2327.4638989169671</v>
      </c>
      <c r="H193" s="27">
        <v>3359.0909090909095</v>
      </c>
      <c r="I193" s="27">
        <v>8.5164835164835164</v>
      </c>
      <c r="J193" s="27">
        <v>97.842528847086214</v>
      </c>
    </row>
    <row r="194" spans="1:10" ht="15.75" x14ac:dyDescent="0.25">
      <c r="A194" s="13">
        <v>191</v>
      </c>
      <c r="B194" s="1" t="s">
        <v>5</v>
      </c>
      <c r="C194" s="1" t="s">
        <v>6</v>
      </c>
      <c r="D194" s="1" t="s">
        <v>100</v>
      </c>
      <c r="E194" s="5" t="s">
        <v>7</v>
      </c>
      <c r="F194" s="27">
        <v>447.69230769230774</v>
      </c>
      <c r="G194" s="27">
        <v>2196.6403429602888</v>
      </c>
      <c r="H194" s="27">
        <v>3374.2424242424249</v>
      </c>
      <c r="I194" s="27">
        <v>8.2417582417582409</v>
      </c>
      <c r="J194" s="27">
        <v>99.026107825075158</v>
      </c>
    </row>
    <row r="195" spans="1:10" ht="15.75" x14ac:dyDescent="0.25">
      <c r="A195" s="13">
        <v>192</v>
      </c>
      <c r="B195" s="1" t="s">
        <v>5</v>
      </c>
      <c r="C195" s="1" t="s">
        <v>6</v>
      </c>
      <c r="D195" s="1" t="s">
        <v>101</v>
      </c>
      <c r="E195" s="5" t="s">
        <v>7</v>
      </c>
      <c r="F195" s="27">
        <v>449.23076923076934</v>
      </c>
      <c r="G195" s="27">
        <v>2315.5708483754511</v>
      </c>
      <c r="H195" s="27">
        <v>3577.2727272727275</v>
      </c>
      <c r="I195" s="27">
        <v>10.851648351648354</v>
      </c>
      <c r="J195" s="27">
        <v>101.78779210704934</v>
      </c>
    </row>
    <row r="196" spans="1:10" ht="15.75" x14ac:dyDescent="0.25">
      <c r="A196" s="13">
        <v>193</v>
      </c>
      <c r="B196" s="1" t="s">
        <v>5</v>
      </c>
      <c r="C196" s="1" t="s">
        <v>6</v>
      </c>
      <c r="D196" s="1" t="s">
        <v>102</v>
      </c>
      <c r="E196" s="5" t="s">
        <v>7</v>
      </c>
      <c r="F196" s="27">
        <v>456.15384615384613</v>
      </c>
      <c r="G196" s="27">
        <v>1855.7062274368227</v>
      </c>
      <c r="H196" s="27">
        <v>3746.969696969697</v>
      </c>
      <c r="I196" s="27">
        <v>9.7527472527472536</v>
      </c>
      <c r="J196" s="27">
        <v>80.77926524774557</v>
      </c>
    </row>
    <row r="197" spans="1:10" ht="15.75" x14ac:dyDescent="0.25">
      <c r="A197" s="13">
        <v>194</v>
      </c>
      <c r="B197" s="1" t="s">
        <v>5</v>
      </c>
      <c r="C197" s="1" t="s">
        <v>6</v>
      </c>
      <c r="D197" s="1" t="s">
        <v>103</v>
      </c>
      <c r="E197" s="5" t="s">
        <v>7</v>
      </c>
      <c r="F197" s="27">
        <v>481.53846153846166</v>
      </c>
      <c r="G197" s="27">
        <v>2030.1376353790611</v>
      </c>
      <c r="H197" s="27">
        <v>3766.6666666666661</v>
      </c>
      <c r="I197" s="27">
        <v>10.027472527472527</v>
      </c>
      <c r="J197" s="27">
        <v>83.442317948220705</v>
      </c>
    </row>
    <row r="198" spans="1:10" ht="15.75" x14ac:dyDescent="0.25">
      <c r="A198" s="14">
        <v>195</v>
      </c>
      <c r="B198" s="1" t="s">
        <v>5</v>
      </c>
      <c r="C198" s="1" t="s">
        <v>6</v>
      </c>
      <c r="D198" s="1" t="s">
        <v>104</v>
      </c>
      <c r="E198" s="5" t="s">
        <v>7</v>
      </c>
      <c r="F198" s="27">
        <v>497.69230769230774</v>
      </c>
      <c r="G198" s="27">
        <v>1974.6367328519852</v>
      </c>
      <c r="H198" s="27">
        <v>3978.7878787878794</v>
      </c>
      <c r="I198" s="27">
        <v>11.53846153846154</v>
      </c>
      <c r="J198" s="27">
        <v>82.258738970231761</v>
      </c>
    </row>
    <row r="199" spans="1:10" ht="15.75" x14ac:dyDescent="0.25">
      <c r="A199" s="13">
        <v>196</v>
      </c>
      <c r="B199" s="1" t="s">
        <v>5</v>
      </c>
      <c r="C199" s="1" t="s">
        <v>6</v>
      </c>
      <c r="D199" s="1" t="s">
        <v>105</v>
      </c>
      <c r="E199" s="5" t="s">
        <v>7</v>
      </c>
      <c r="F199" s="27">
        <v>523.84615384615392</v>
      </c>
      <c r="G199" s="27">
        <v>1974.6367328519852</v>
      </c>
      <c r="H199" s="27">
        <v>4107.575757575758</v>
      </c>
      <c r="I199" s="27">
        <v>12.637362637362637</v>
      </c>
      <c r="J199" s="27">
        <v>75.157265102298084</v>
      </c>
    </row>
    <row r="200" spans="1:10" ht="15.75" x14ac:dyDescent="0.25">
      <c r="A200" s="13">
        <v>197</v>
      </c>
      <c r="B200" s="1" t="s">
        <v>5</v>
      </c>
      <c r="C200" s="1" t="s">
        <v>6</v>
      </c>
      <c r="D200" s="1" t="s">
        <v>106</v>
      </c>
      <c r="E200" s="5" t="s">
        <v>7</v>
      </c>
      <c r="F200" s="27">
        <v>514.61538461538464</v>
      </c>
      <c r="G200" s="27">
        <v>1808.1340252707578</v>
      </c>
      <c r="H200" s="27">
        <v>3972.7272727272725</v>
      </c>
      <c r="I200" s="27">
        <v>14.285714285714286</v>
      </c>
      <c r="J200" s="27">
        <v>81.666949481237282</v>
      </c>
    </row>
    <row r="201" spans="1:10" ht="15.75" x14ac:dyDescent="0.25">
      <c r="A201" s="13">
        <v>198</v>
      </c>
      <c r="B201" s="1" t="s">
        <v>5</v>
      </c>
      <c r="C201" s="1" t="s">
        <v>6</v>
      </c>
      <c r="D201" s="3" t="s">
        <v>107</v>
      </c>
      <c r="E201" s="5" t="s">
        <v>7</v>
      </c>
      <c r="F201" s="27">
        <v>422.30769230769226</v>
      </c>
      <c r="G201" s="27">
        <v>2842.8294223826715</v>
      </c>
      <c r="H201" s="27">
        <v>2087.878787878788</v>
      </c>
      <c r="I201" s="27">
        <v>8.3791208791208778</v>
      </c>
      <c r="J201" s="27">
        <v>71.606528168331238</v>
      </c>
    </row>
    <row r="202" spans="1:10" ht="15.75" x14ac:dyDescent="0.25">
      <c r="A202" s="13">
        <v>199</v>
      </c>
      <c r="B202" s="1" t="s">
        <v>5</v>
      </c>
      <c r="C202" s="1" t="s">
        <v>6</v>
      </c>
      <c r="D202" s="3" t="s">
        <v>108</v>
      </c>
      <c r="E202" s="5" t="s">
        <v>7</v>
      </c>
      <c r="F202" s="27">
        <v>439.23076923076917</v>
      </c>
      <c r="G202" s="27">
        <v>2470.1805054151619</v>
      </c>
      <c r="H202" s="27">
        <v>2121.212121212121</v>
      </c>
      <c r="I202" s="27">
        <v>9.8901098901098905</v>
      </c>
      <c r="J202" s="27">
        <v>69.535264956850597</v>
      </c>
    </row>
    <row r="203" spans="1:10" ht="15.75" x14ac:dyDescent="0.25">
      <c r="A203" s="13">
        <v>200</v>
      </c>
      <c r="B203" s="1" t="s">
        <v>5</v>
      </c>
      <c r="C203" s="1" t="s">
        <v>6</v>
      </c>
      <c r="D203" s="3" t="s">
        <v>109</v>
      </c>
      <c r="E203" s="5" t="s">
        <v>7</v>
      </c>
      <c r="F203" s="27">
        <v>429.23076923076928</v>
      </c>
      <c r="G203" s="27">
        <v>2414.6796028880863</v>
      </c>
      <c r="H203" s="27">
        <v>1906.060606060606</v>
      </c>
      <c r="I203" s="27">
        <v>9.2032967032967044</v>
      </c>
      <c r="J203" s="27">
        <v>68.055791234364392</v>
      </c>
    </row>
    <row r="204" spans="1:10" x14ac:dyDescent="0.25">
      <c r="A204" s="4"/>
      <c r="B204" s="1"/>
      <c r="C204" s="1"/>
      <c r="D204" s="3"/>
      <c r="E204" s="5"/>
      <c r="F204" s="27"/>
      <c r="G204" s="1"/>
      <c r="H204" s="1"/>
      <c r="I204" s="1"/>
      <c r="J204" s="1"/>
    </row>
    <row r="205" spans="1:10" ht="15.75" x14ac:dyDescent="0.25">
      <c r="A205" s="13">
        <v>201</v>
      </c>
      <c r="B205" s="1" t="s">
        <v>5</v>
      </c>
      <c r="C205" s="1" t="s">
        <v>110</v>
      </c>
      <c r="D205" s="1" t="s">
        <v>8</v>
      </c>
      <c r="E205" s="5" t="s">
        <v>7</v>
      </c>
      <c r="F205" s="27">
        <v>311.53846153846155</v>
      </c>
      <c r="G205" s="27">
        <v>1518.7364620938627</v>
      </c>
      <c r="H205" s="27">
        <v>1578.7878787878799</v>
      </c>
      <c r="I205" s="27">
        <v>10.576923076923077</v>
      </c>
      <c r="J205" s="27">
        <v>84.03410743721517</v>
      </c>
    </row>
    <row r="206" spans="1:10" ht="15.75" x14ac:dyDescent="0.25">
      <c r="A206" s="13">
        <v>202</v>
      </c>
      <c r="B206" s="1" t="s">
        <v>5</v>
      </c>
      <c r="C206" s="1" t="s">
        <v>110</v>
      </c>
      <c r="D206" s="1" t="s">
        <v>9</v>
      </c>
      <c r="E206" s="5" t="s">
        <v>7</v>
      </c>
      <c r="F206" s="27">
        <v>309.23076923076923</v>
      </c>
      <c r="G206" s="27">
        <v>1483.057310469314</v>
      </c>
      <c r="H206" s="27">
        <v>1615.151515151515</v>
      </c>
      <c r="I206" s="27">
        <v>9.8901098901098905</v>
      </c>
      <c r="J206" s="27">
        <v>85.513581159701346</v>
      </c>
    </row>
    <row r="207" spans="1:10" ht="15.75" x14ac:dyDescent="0.25">
      <c r="A207" s="13">
        <v>203</v>
      </c>
      <c r="B207" s="1" t="s">
        <v>5</v>
      </c>
      <c r="C207" s="1" t="s">
        <v>110</v>
      </c>
      <c r="D207" s="1" t="s">
        <v>10</v>
      </c>
      <c r="E207" s="5" t="s">
        <v>7</v>
      </c>
      <c r="F207" s="27">
        <v>320</v>
      </c>
      <c r="G207" s="27">
        <v>1411.6990072202166</v>
      </c>
      <c r="H207" s="27">
        <v>1693.9393939393944</v>
      </c>
      <c r="I207" s="27">
        <v>10.714285714285715</v>
      </c>
      <c r="J207" s="27">
        <v>91.727370794143326</v>
      </c>
    </row>
    <row r="208" spans="1:10" ht="15.75" x14ac:dyDescent="0.25">
      <c r="A208" s="14">
        <v>204</v>
      </c>
      <c r="B208" s="1" t="s">
        <v>5</v>
      </c>
      <c r="C208" s="1" t="s">
        <v>110</v>
      </c>
      <c r="D208" s="1" t="s">
        <v>11</v>
      </c>
      <c r="E208" s="5" t="s">
        <v>7</v>
      </c>
      <c r="F208" s="27">
        <v>371.5384615384616</v>
      </c>
      <c r="G208" s="27">
        <v>1645.5956678700361</v>
      </c>
      <c r="H208" s="27">
        <v>2339.3939393939404</v>
      </c>
      <c r="I208" s="27">
        <v>19.505494505494507</v>
      </c>
      <c r="J208" s="27">
        <v>116.58252933191119</v>
      </c>
    </row>
    <row r="209" spans="1:10" ht="15.75" x14ac:dyDescent="0.25">
      <c r="A209" s="13">
        <v>205</v>
      </c>
      <c r="B209" s="1" t="s">
        <v>5</v>
      </c>
      <c r="C209" s="1" t="s">
        <v>110</v>
      </c>
      <c r="D209" s="1" t="s">
        <v>12</v>
      </c>
      <c r="E209" s="5" t="s">
        <v>7</v>
      </c>
      <c r="F209" s="27">
        <v>378.4615384615384</v>
      </c>
      <c r="G209" s="27">
        <v>1518.7364620938627</v>
      </c>
      <c r="H209" s="27">
        <v>2053.0303030303039</v>
      </c>
      <c r="I209" s="27">
        <v>17.994505494505496</v>
      </c>
      <c r="J209" s="27">
        <v>114.2153713759333</v>
      </c>
    </row>
    <row r="210" spans="1:10" ht="15.75" x14ac:dyDescent="0.25">
      <c r="A210" s="13">
        <v>206</v>
      </c>
      <c r="B210" s="1" t="s">
        <v>5</v>
      </c>
      <c r="C210" s="1" t="s">
        <v>110</v>
      </c>
      <c r="D210" s="1" t="s">
        <v>13</v>
      </c>
      <c r="E210" s="5" t="s">
        <v>7</v>
      </c>
      <c r="F210" s="27">
        <v>380</v>
      </c>
      <c r="G210" s="27">
        <v>1621.8095667870034</v>
      </c>
      <c r="H210" s="27">
        <v>2128.787878787879</v>
      </c>
      <c r="I210" s="27">
        <v>19.642857142857146</v>
      </c>
      <c r="J210" s="27">
        <v>117.4702135654029</v>
      </c>
    </row>
    <row r="211" spans="1:10" ht="15.75" x14ac:dyDescent="0.25">
      <c r="A211" s="13">
        <v>207</v>
      </c>
      <c r="B211" s="1" t="s">
        <v>5</v>
      </c>
      <c r="C211" s="1" t="s">
        <v>110</v>
      </c>
      <c r="D211" s="1" t="s">
        <v>14</v>
      </c>
      <c r="E211" s="5" t="s">
        <v>7</v>
      </c>
      <c r="F211" s="27">
        <v>433.07692307692309</v>
      </c>
      <c r="G211" s="27">
        <v>1716.9539711191333</v>
      </c>
      <c r="H211" s="27">
        <v>2877.2727272727275</v>
      </c>
      <c r="I211" s="27">
        <v>28.84615384615384</v>
      </c>
      <c r="J211" s="27">
        <v>129.89779283428683</v>
      </c>
    </row>
    <row r="212" spans="1:10" ht="15.75" x14ac:dyDescent="0.25">
      <c r="A212" s="13">
        <v>208</v>
      </c>
      <c r="B212" s="1" t="s">
        <v>5</v>
      </c>
      <c r="C212" s="1" t="s">
        <v>110</v>
      </c>
      <c r="D212" s="1" t="s">
        <v>15</v>
      </c>
      <c r="E212" s="5" t="s">
        <v>7</v>
      </c>
      <c r="F212" s="27">
        <v>427.69230769230774</v>
      </c>
      <c r="G212" s="27">
        <v>1669.3817689530683</v>
      </c>
      <c r="H212" s="27">
        <v>2910.606060606061</v>
      </c>
      <c r="I212" s="27">
        <v>26.236263736263737</v>
      </c>
      <c r="J212" s="27">
        <v>136.11158246872881</v>
      </c>
    </row>
    <row r="213" spans="1:10" ht="15.75" x14ac:dyDescent="0.25">
      <c r="A213" s="13">
        <v>209</v>
      </c>
      <c r="B213" s="1" t="s">
        <v>5</v>
      </c>
      <c r="C213" s="1" t="s">
        <v>110</v>
      </c>
      <c r="D213" s="1" t="s">
        <v>16</v>
      </c>
      <c r="E213" s="5" t="s">
        <v>7</v>
      </c>
      <c r="F213" s="27">
        <v>412.30769230769232</v>
      </c>
      <c r="G213" s="27">
        <v>1487.0216606498193</v>
      </c>
      <c r="H213" s="27">
        <v>2754.5454545454545</v>
      </c>
      <c r="I213" s="27">
        <v>17.719780219780219</v>
      </c>
      <c r="J213" s="27">
        <v>129.89779283428683</v>
      </c>
    </row>
    <row r="214" spans="1:10" ht="15.75" x14ac:dyDescent="0.25">
      <c r="A214" s="13">
        <v>210</v>
      </c>
      <c r="B214" s="1" t="s">
        <v>5</v>
      </c>
      <c r="C214" s="1" t="s">
        <v>110</v>
      </c>
      <c r="D214" s="1" t="s">
        <v>18</v>
      </c>
      <c r="E214" s="5" t="s">
        <v>7</v>
      </c>
      <c r="F214" s="27">
        <v>315.38461538461536</v>
      </c>
      <c r="G214" s="27">
        <v>1510.8077617328515</v>
      </c>
      <c r="H214" s="27">
        <v>1696.9696969696972</v>
      </c>
      <c r="I214" s="27">
        <v>8.104395604395604</v>
      </c>
      <c r="J214" s="27">
        <v>81.666949481237282</v>
      </c>
    </row>
    <row r="215" spans="1:10" ht="15.75" x14ac:dyDescent="0.25">
      <c r="A215" s="13">
        <v>211</v>
      </c>
      <c r="B215" s="1" t="s">
        <v>5</v>
      </c>
      <c r="C215" s="1" t="s">
        <v>110</v>
      </c>
      <c r="D215" s="1" t="s">
        <v>20</v>
      </c>
      <c r="E215" s="5" t="s">
        <v>7</v>
      </c>
      <c r="F215" s="27">
        <v>318.46153846153845</v>
      </c>
      <c r="G215" s="27">
        <v>1328.4476534296027</v>
      </c>
      <c r="H215" s="27">
        <v>1607.5757575757589</v>
      </c>
      <c r="I215" s="27">
        <v>7.8296703296703285</v>
      </c>
      <c r="J215" s="27">
        <v>81.371054736740049</v>
      </c>
    </row>
    <row r="216" spans="1:10" ht="15.75" x14ac:dyDescent="0.25">
      <c r="A216" s="13">
        <v>212</v>
      </c>
      <c r="B216" s="1" t="s">
        <v>5</v>
      </c>
      <c r="C216" s="1" t="s">
        <v>110</v>
      </c>
      <c r="D216" s="1" t="s">
        <v>21</v>
      </c>
      <c r="E216" s="5" t="s">
        <v>7</v>
      </c>
      <c r="F216" s="27">
        <v>309.23076923076923</v>
      </c>
      <c r="G216" s="27">
        <v>1506.8434115523462</v>
      </c>
      <c r="H216" s="27">
        <v>1593.9393939393947</v>
      </c>
      <c r="I216" s="27">
        <v>7.5549450549450539</v>
      </c>
      <c r="J216" s="27">
        <v>80.187475758751106</v>
      </c>
    </row>
    <row r="217" spans="1:10" ht="15.75" x14ac:dyDescent="0.25">
      <c r="A217" s="13">
        <v>213</v>
      </c>
      <c r="B217" s="1" t="s">
        <v>5</v>
      </c>
      <c r="C217" s="1" t="s">
        <v>110</v>
      </c>
      <c r="D217" s="1" t="s">
        <v>19</v>
      </c>
      <c r="E217" s="5" t="s">
        <v>7</v>
      </c>
      <c r="F217" s="27">
        <v>359.23076923076928</v>
      </c>
      <c r="G217" s="27">
        <v>1340.340703971119</v>
      </c>
      <c r="H217" s="27">
        <v>2275.757575757576</v>
      </c>
      <c r="I217" s="27">
        <v>14.835164835164836</v>
      </c>
      <c r="J217" s="27">
        <v>97.941160428585292</v>
      </c>
    </row>
    <row r="218" spans="1:10" ht="15.75" x14ac:dyDescent="0.25">
      <c r="A218" s="13">
        <v>214</v>
      </c>
      <c r="B218" s="1" t="s">
        <v>5</v>
      </c>
      <c r="C218" s="1" t="s">
        <v>110</v>
      </c>
      <c r="D218" s="1" t="s">
        <v>22</v>
      </c>
      <c r="E218" s="5" t="s">
        <v>7</v>
      </c>
      <c r="F218" s="27">
        <v>349.23076923076928</v>
      </c>
      <c r="G218" s="27">
        <v>1502.8790613718409</v>
      </c>
      <c r="H218" s="27">
        <v>2157.575757575758</v>
      </c>
      <c r="I218" s="27">
        <v>13.186813186813186</v>
      </c>
      <c r="J218" s="27">
        <v>89.360212838165424</v>
      </c>
    </row>
    <row r="219" spans="1:10" ht="15.75" x14ac:dyDescent="0.25">
      <c r="A219" s="13">
        <v>215</v>
      </c>
      <c r="B219" s="1" t="s">
        <v>5</v>
      </c>
      <c r="C219" s="1" t="s">
        <v>110</v>
      </c>
      <c r="D219" s="1" t="s">
        <v>23</v>
      </c>
      <c r="E219" s="5" t="s">
        <v>7</v>
      </c>
      <c r="F219" s="27">
        <v>367.69230769230774</v>
      </c>
      <c r="G219" s="27">
        <v>1407.7346570397108</v>
      </c>
      <c r="H219" s="27">
        <v>2374.2424242424245</v>
      </c>
      <c r="I219" s="27">
        <v>13.186813186813186</v>
      </c>
      <c r="J219" s="27">
        <v>98.828844662077017</v>
      </c>
    </row>
    <row r="220" spans="1:10" ht="15.75" x14ac:dyDescent="0.25">
      <c r="A220" s="13">
        <v>216</v>
      </c>
      <c r="B220" s="1" t="s">
        <v>5</v>
      </c>
      <c r="C220" s="1" t="s">
        <v>110</v>
      </c>
      <c r="D220" s="1" t="s">
        <v>24</v>
      </c>
      <c r="E220" s="5" t="s">
        <v>7</v>
      </c>
      <c r="F220" s="27">
        <v>406.15384615384619</v>
      </c>
      <c r="G220" s="27">
        <v>1459.2712093862813</v>
      </c>
      <c r="H220" s="27">
        <v>3154.545454545455</v>
      </c>
      <c r="I220" s="27">
        <v>18.406593406593409</v>
      </c>
      <c r="J220" s="27">
        <v>109.4810554639775</v>
      </c>
    </row>
    <row r="221" spans="1:10" ht="15.75" x14ac:dyDescent="0.25">
      <c r="A221" s="13">
        <v>217</v>
      </c>
      <c r="B221" s="1" t="s">
        <v>5</v>
      </c>
      <c r="C221" s="1" t="s">
        <v>110</v>
      </c>
      <c r="D221" s="1" t="s">
        <v>25</v>
      </c>
      <c r="E221" s="5" t="s">
        <v>7</v>
      </c>
      <c r="F221" s="27">
        <v>411.53846153846143</v>
      </c>
      <c r="G221" s="27">
        <v>1475.1286101083031</v>
      </c>
      <c r="H221" s="27">
        <v>3033.3333333333339</v>
      </c>
      <c r="I221" s="27">
        <v>17.445054945054945</v>
      </c>
      <c r="J221" s="27">
        <v>110.07284495297199</v>
      </c>
    </row>
    <row r="222" spans="1:10" ht="15.75" x14ac:dyDescent="0.25">
      <c r="A222" s="13">
        <v>218</v>
      </c>
      <c r="B222" s="1" t="s">
        <v>5</v>
      </c>
      <c r="C222" s="1" t="s">
        <v>110</v>
      </c>
      <c r="D222" s="1" t="s">
        <v>26</v>
      </c>
      <c r="E222" s="5" t="s">
        <v>7</v>
      </c>
      <c r="F222" s="27">
        <v>413.84615384615387</v>
      </c>
      <c r="G222" s="27">
        <v>1613.8808664259927</v>
      </c>
      <c r="H222" s="27">
        <v>3059.0909090909095</v>
      </c>
      <c r="I222" s="27">
        <v>18.131868131868131</v>
      </c>
      <c r="J222" s="27">
        <v>112.44000290894989</v>
      </c>
    </row>
    <row r="223" spans="1:10" ht="15.75" x14ac:dyDescent="0.25">
      <c r="A223" s="13">
        <v>219</v>
      </c>
      <c r="B223" s="1" t="s">
        <v>5</v>
      </c>
      <c r="C223" s="1" t="s">
        <v>110</v>
      </c>
      <c r="D223" s="1" t="s">
        <v>27</v>
      </c>
      <c r="E223" s="5" t="s">
        <v>7</v>
      </c>
      <c r="F223" s="27">
        <v>286.92307692307691</v>
      </c>
      <c r="G223" s="27">
        <v>1697.1322202166064</v>
      </c>
      <c r="H223" s="27">
        <v>1515.1515151515164</v>
      </c>
      <c r="I223" s="27">
        <v>4.1208791208791204</v>
      </c>
      <c r="J223" s="27">
        <v>68.351685978861639</v>
      </c>
    </row>
    <row r="224" spans="1:10" ht="15.75" x14ac:dyDescent="0.25">
      <c r="A224" s="13">
        <v>220</v>
      </c>
      <c r="B224" s="1" t="s">
        <v>5</v>
      </c>
      <c r="C224" s="1" t="s">
        <v>110</v>
      </c>
      <c r="D224" s="1" t="s">
        <v>28</v>
      </c>
      <c r="E224" s="5" t="s">
        <v>7</v>
      </c>
      <c r="F224" s="27">
        <v>294.61538461538458</v>
      </c>
      <c r="G224" s="27">
        <v>1387.9129061371839</v>
      </c>
      <c r="H224" s="27">
        <v>1490.9090909090924</v>
      </c>
      <c r="I224" s="27">
        <v>4.8076923076923075</v>
      </c>
      <c r="J224" s="27">
        <v>68.351685978861639</v>
      </c>
    </row>
    <row r="225" spans="1:10" ht="15.75" x14ac:dyDescent="0.25">
      <c r="A225" s="13">
        <v>221</v>
      </c>
      <c r="B225" s="1" t="s">
        <v>5</v>
      </c>
      <c r="C225" s="1" t="s">
        <v>110</v>
      </c>
      <c r="D225" s="1" t="s">
        <v>29</v>
      </c>
      <c r="E225" s="5" t="s">
        <v>7</v>
      </c>
      <c r="F225" s="27">
        <v>296.92307692307691</v>
      </c>
      <c r="G225" s="27">
        <v>1360.1624548736461</v>
      </c>
      <c r="H225" s="27">
        <v>1595.4545454545453</v>
      </c>
      <c r="I225" s="27">
        <v>4.6703296703296706</v>
      </c>
      <c r="J225" s="27">
        <v>69.831159701347815</v>
      </c>
    </row>
    <row r="226" spans="1:10" ht="15.75" x14ac:dyDescent="0.25">
      <c r="A226" s="13">
        <v>222</v>
      </c>
      <c r="B226" s="1" t="s">
        <v>5</v>
      </c>
      <c r="C226" s="1" t="s">
        <v>110</v>
      </c>
      <c r="D226" s="1" t="s">
        <v>30</v>
      </c>
      <c r="E226" s="5" t="s">
        <v>7</v>
      </c>
      <c r="F226" s="27">
        <v>322.30769230769232</v>
      </c>
      <c r="G226" s="27">
        <v>1459.2712093862813</v>
      </c>
      <c r="H226" s="27">
        <v>2216.666666666667</v>
      </c>
      <c r="I226" s="27">
        <v>5.9065934065934078</v>
      </c>
      <c r="J226" s="27">
        <v>74.565475613303605</v>
      </c>
    </row>
    <row r="227" spans="1:10" ht="15.75" x14ac:dyDescent="0.25">
      <c r="A227" s="13">
        <v>223</v>
      </c>
      <c r="B227" s="1" t="s">
        <v>5</v>
      </c>
      <c r="C227" s="1" t="s">
        <v>110</v>
      </c>
      <c r="D227" s="1" t="s">
        <v>31</v>
      </c>
      <c r="E227" s="5" t="s">
        <v>7</v>
      </c>
      <c r="F227" s="27">
        <v>330.76923076923083</v>
      </c>
      <c r="G227" s="27">
        <v>1268.9824007220213</v>
      </c>
      <c r="H227" s="27">
        <v>2325.757575757576</v>
      </c>
      <c r="I227" s="27">
        <v>5.082417582417583</v>
      </c>
      <c r="J227" s="27">
        <v>76.932633569281506</v>
      </c>
    </row>
    <row r="228" spans="1:10" ht="15.75" x14ac:dyDescent="0.25">
      <c r="A228" s="13">
        <v>224</v>
      </c>
      <c r="B228" s="1" t="s">
        <v>5</v>
      </c>
      <c r="C228" s="1" t="s">
        <v>110</v>
      </c>
      <c r="D228" s="1" t="s">
        <v>32</v>
      </c>
      <c r="E228" s="5" t="s">
        <v>7</v>
      </c>
      <c r="F228" s="27">
        <v>326.15384615384613</v>
      </c>
      <c r="G228" s="27">
        <v>1241.2319494584835</v>
      </c>
      <c r="H228" s="27">
        <v>2239.393939393939</v>
      </c>
      <c r="I228" s="27">
        <v>5.4945054945054945</v>
      </c>
      <c r="J228" s="27">
        <v>73.677791379811893</v>
      </c>
    </row>
    <row r="229" spans="1:10" ht="15.75" x14ac:dyDescent="0.25">
      <c r="A229" s="13">
        <v>225</v>
      </c>
      <c r="B229" s="1" t="s">
        <v>5</v>
      </c>
      <c r="C229" s="1" t="s">
        <v>110</v>
      </c>
      <c r="D229" s="1" t="s">
        <v>33</v>
      </c>
      <c r="E229" s="5" t="s">
        <v>7</v>
      </c>
      <c r="F229" s="27">
        <v>370.76923076923083</v>
      </c>
      <c r="G229" s="27">
        <v>1379.984205776173</v>
      </c>
      <c r="H229" s="27">
        <v>2969.6969696969695</v>
      </c>
      <c r="I229" s="27">
        <v>5.9065934065934078</v>
      </c>
      <c r="J229" s="27">
        <v>65.688633278386519</v>
      </c>
    </row>
    <row r="230" spans="1:10" ht="15.75" x14ac:dyDescent="0.25">
      <c r="A230" s="13">
        <v>226</v>
      </c>
      <c r="B230" s="1" t="s">
        <v>5</v>
      </c>
      <c r="C230" s="1" t="s">
        <v>110</v>
      </c>
      <c r="D230" s="1" t="s">
        <v>34</v>
      </c>
      <c r="E230" s="5" t="s">
        <v>7</v>
      </c>
      <c r="F230" s="27">
        <v>354.61538461538464</v>
      </c>
      <c r="G230" s="27">
        <v>1304.66155234657</v>
      </c>
      <c r="H230" s="27">
        <v>3030.3030303030305</v>
      </c>
      <c r="I230" s="27">
        <v>3.5714285714285703</v>
      </c>
      <c r="J230" s="27">
        <v>70.718843934839555</v>
      </c>
    </row>
    <row r="231" spans="1:10" ht="15.75" x14ac:dyDescent="0.25">
      <c r="A231" s="13">
        <v>227</v>
      </c>
      <c r="B231" s="1" t="s">
        <v>5</v>
      </c>
      <c r="C231" s="1" t="s">
        <v>110</v>
      </c>
      <c r="D231" s="1" t="s">
        <v>35</v>
      </c>
      <c r="E231" s="5" t="s">
        <v>7</v>
      </c>
      <c r="F231" s="27">
        <v>352.30769230769232</v>
      </c>
      <c r="G231" s="27">
        <v>1344.3050541516243</v>
      </c>
      <c r="H231" s="27">
        <v>2924.2424242424245</v>
      </c>
      <c r="I231" s="27">
        <v>4.5329670329670328</v>
      </c>
      <c r="J231" s="27">
        <v>73.97368612430914</v>
      </c>
    </row>
    <row r="232" spans="1:10" ht="15.75" x14ac:dyDescent="0.25">
      <c r="A232" s="13">
        <v>228</v>
      </c>
      <c r="B232" s="1" t="s">
        <v>5</v>
      </c>
      <c r="C232" s="1" t="s">
        <v>110</v>
      </c>
      <c r="D232" s="1" t="s">
        <v>45</v>
      </c>
      <c r="E232" s="5" t="s">
        <v>7</v>
      </c>
      <c r="F232" s="27">
        <v>259.23076923076928</v>
      </c>
      <c r="G232" s="27">
        <v>1399.8059566787001</v>
      </c>
      <c r="H232" s="27">
        <v>1245.4545454545455</v>
      </c>
      <c r="I232" s="27">
        <v>3.2967032967032956</v>
      </c>
      <c r="J232" s="27">
        <v>64.800949044894807</v>
      </c>
    </row>
    <row r="233" spans="1:10" ht="15.75" x14ac:dyDescent="0.25">
      <c r="A233" s="13">
        <v>229</v>
      </c>
      <c r="B233" s="1" t="s">
        <v>5</v>
      </c>
      <c r="C233" s="1" t="s">
        <v>110</v>
      </c>
      <c r="D233" s="1" t="s">
        <v>46</v>
      </c>
      <c r="E233" s="5" t="s">
        <v>7</v>
      </c>
      <c r="F233" s="27">
        <v>269.23076923076928</v>
      </c>
      <c r="G233" s="27">
        <v>1566.3086642599276</v>
      </c>
      <c r="H233" s="27">
        <v>1395.454545454546</v>
      </c>
      <c r="I233" s="27">
        <v>3.708791208791208</v>
      </c>
      <c r="J233" s="27">
        <v>65.984528022883751</v>
      </c>
    </row>
    <row r="234" spans="1:10" ht="15.75" x14ac:dyDescent="0.25">
      <c r="A234" s="13">
        <v>230</v>
      </c>
      <c r="B234" s="1" t="s">
        <v>5</v>
      </c>
      <c r="C234" s="1" t="s">
        <v>110</v>
      </c>
      <c r="D234" s="1" t="s">
        <v>47</v>
      </c>
      <c r="E234" s="5" t="s">
        <v>7</v>
      </c>
      <c r="F234" s="27">
        <v>260.76923076923083</v>
      </c>
      <c r="G234" s="27">
        <v>1685.2391696750901</v>
      </c>
      <c r="H234" s="27">
        <v>1246.9696969696977</v>
      </c>
      <c r="I234" s="27">
        <v>4.1208791208791204</v>
      </c>
      <c r="J234" s="27">
        <v>62.433791088916912</v>
      </c>
    </row>
    <row r="235" spans="1:10" ht="15.75" x14ac:dyDescent="0.25">
      <c r="A235" s="13">
        <v>231</v>
      </c>
      <c r="B235" s="1" t="s">
        <v>5</v>
      </c>
      <c r="C235" s="1" t="s">
        <v>110</v>
      </c>
      <c r="D235" s="1" t="s">
        <v>36</v>
      </c>
      <c r="E235" s="5" t="s">
        <v>7</v>
      </c>
      <c r="F235" s="27">
        <v>293.84615384615381</v>
      </c>
      <c r="G235" s="27">
        <v>1812.0983754512636</v>
      </c>
      <c r="H235" s="27">
        <v>1600</v>
      </c>
      <c r="I235" s="27">
        <v>3.8461538461538458</v>
      </c>
      <c r="J235" s="27">
        <v>70.718843934839526</v>
      </c>
    </row>
    <row r="236" spans="1:10" ht="15.75" x14ac:dyDescent="0.25">
      <c r="A236" s="13">
        <v>232</v>
      </c>
      <c r="B236" s="1" t="s">
        <v>5</v>
      </c>
      <c r="C236" s="1" t="s">
        <v>110</v>
      </c>
      <c r="D236" s="1" t="s">
        <v>37</v>
      </c>
      <c r="E236" s="5" t="s">
        <v>7</v>
      </c>
      <c r="F236" s="27">
        <v>350.76923076923083</v>
      </c>
      <c r="G236" s="27">
        <v>1411.6990072202166</v>
      </c>
      <c r="H236" s="27">
        <v>2350.0000000000005</v>
      </c>
      <c r="I236" s="27">
        <v>4.395604395604396</v>
      </c>
      <c r="J236" s="27">
        <v>71.902422912828484</v>
      </c>
    </row>
    <row r="237" spans="1:10" ht="15.75" x14ac:dyDescent="0.25">
      <c r="A237" s="13">
        <v>233</v>
      </c>
      <c r="B237" s="1" t="s">
        <v>5</v>
      </c>
      <c r="C237" s="1" t="s">
        <v>110</v>
      </c>
      <c r="D237" s="1" t="s">
        <v>38</v>
      </c>
      <c r="E237" s="5" t="s">
        <v>7</v>
      </c>
      <c r="F237" s="27">
        <v>373.07692307692315</v>
      </c>
      <c r="G237" s="27">
        <v>1348.2694043321296</v>
      </c>
      <c r="H237" s="27">
        <v>3304.5454545454545</v>
      </c>
      <c r="I237" s="27">
        <v>4.2582417582417582</v>
      </c>
      <c r="J237" s="27">
        <v>79.891581014253845</v>
      </c>
    </row>
    <row r="238" spans="1:10" ht="15.75" x14ac:dyDescent="0.25">
      <c r="A238" s="13">
        <v>234</v>
      </c>
      <c r="B238" s="1" t="s">
        <v>5</v>
      </c>
      <c r="C238" s="1" t="s">
        <v>110</v>
      </c>
      <c r="D238" s="1" t="s">
        <v>42</v>
      </c>
      <c r="E238" s="5" t="s">
        <v>7</v>
      </c>
      <c r="F238" s="27">
        <v>313.07692307692309</v>
      </c>
      <c r="G238" s="27">
        <v>1526.6651624548736</v>
      </c>
      <c r="H238" s="27">
        <v>1750.0000000000002</v>
      </c>
      <c r="I238" s="27">
        <v>6.3186813186813211</v>
      </c>
      <c r="J238" s="27">
        <v>82.554633714728979</v>
      </c>
    </row>
    <row r="239" spans="1:10" ht="15.75" x14ac:dyDescent="0.25">
      <c r="A239" s="13">
        <v>235</v>
      </c>
      <c r="B239" s="1" t="s">
        <v>5</v>
      </c>
      <c r="C239" s="1" t="s">
        <v>110</v>
      </c>
      <c r="D239" s="1" t="s">
        <v>43</v>
      </c>
      <c r="E239" s="5" t="s">
        <v>7</v>
      </c>
      <c r="F239" s="27">
        <v>389.99999999999994</v>
      </c>
      <c r="G239" s="27">
        <v>1613.8808664259927</v>
      </c>
      <c r="H239" s="27">
        <v>2463.636363636364</v>
      </c>
      <c r="I239" s="27">
        <v>10.164835164835166</v>
      </c>
      <c r="J239" s="27">
        <v>100.01242364006596</v>
      </c>
    </row>
    <row r="240" spans="1:10" ht="15.75" x14ac:dyDescent="0.25">
      <c r="A240" s="13">
        <v>236</v>
      </c>
      <c r="B240" s="1" t="s">
        <v>5</v>
      </c>
      <c r="C240" s="1" t="s">
        <v>110</v>
      </c>
      <c r="D240" s="1" t="s">
        <v>44</v>
      </c>
      <c r="E240" s="5" t="s">
        <v>7</v>
      </c>
      <c r="F240" s="27">
        <v>424.61538461538464</v>
      </c>
      <c r="G240" s="27">
        <v>1514.7721119133573</v>
      </c>
      <c r="H240" s="27">
        <v>3416.6666666666661</v>
      </c>
      <c r="I240" s="27">
        <v>13.598901098901099</v>
      </c>
      <c r="J240" s="27">
        <v>119.54147677688356</v>
      </c>
    </row>
    <row r="241" spans="1:10" ht="15.75" x14ac:dyDescent="0.25">
      <c r="A241" s="13">
        <v>237</v>
      </c>
      <c r="B241" s="1" t="s">
        <v>5</v>
      </c>
      <c r="C241" s="1" t="s">
        <v>110</v>
      </c>
      <c r="D241" s="1" t="s">
        <v>39</v>
      </c>
      <c r="E241" s="5" t="s">
        <v>7</v>
      </c>
      <c r="F241" s="27">
        <v>323.84615384615387</v>
      </c>
      <c r="G241" s="27">
        <v>1657.4887184115523</v>
      </c>
      <c r="H241" s="27">
        <v>1489.3939393939388</v>
      </c>
      <c r="I241" s="27">
        <v>8.104395604395604</v>
      </c>
      <c r="J241" s="27">
        <v>86.105370648695825</v>
      </c>
    </row>
    <row r="242" spans="1:10" ht="15.75" x14ac:dyDescent="0.25">
      <c r="A242" s="13">
        <v>238</v>
      </c>
      <c r="B242" s="1" t="s">
        <v>5</v>
      </c>
      <c r="C242" s="1" t="s">
        <v>110</v>
      </c>
      <c r="D242" s="1" t="s">
        <v>40</v>
      </c>
      <c r="E242" s="5" t="s">
        <v>7</v>
      </c>
      <c r="F242" s="27">
        <v>372.30769230769232</v>
      </c>
      <c r="G242" s="27">
        <v>1661.4530685920577</v>
      </c>
      <c r="H242" s="27">
        <v>1910.606060606061</v>
      </c>
      <c r="I242" s="27">
        <v>16.62087912087912</v>
      </c>
      <c r="J242" s="27">
        <v>106.2262132745079</v>
      </c>
    </row>
    <row r="243" spans="1:10" ht="15.75" x14ac:dyDescent="0.25">
      <c r="A243" s="13">
        <v>239</v>
      </c>
      <c r="B243" s="1" t="s">
        <v>5</v>
      </c>
      <c r="C243" s="1" t="s">
        <v>110</v>
      </c>
      <c r="D243" s="1" t="s">
        <v>41</v>
      </c>
      <c r="E243" s="5" t="s">
        <v>7</v>
      </c>
      <c r="F243" s="27">
        <v>438.46153846153857</v>
      </c>
      <c r="G243" s="27">
        <v>1368.091155234657</v>
      </c>
      <c r="H243" s="27">
        <v>2712.1212121212125</v>
      </c>
      <c r="I243" s="27">
        <v>18.131868131868131</v>
      </c>
      <c r="J243" s="27">
        <v>125.75526641132552</v>
      </c>
    </row>
    <row r="244" spans="1:10" ht="15.75" x14ac:dyDescent="0.25">
      <c r="A244" s="9">
        <v>240</v>
      </c>
      <c r="B244" s="10" t="s">
        <v>5</v>
      </c>
      <c r="C244" s="11" t="s">
        <v>110</v>
      </c>
      <c r="D244" s="10" t="s">
        <v>48</v>
      </c>
      <c r="E244" s="30" t="s">
        <v>7</v>
      </c>
      <c r="F244" s="27">
        <v>262.30769230769232</v>
      </c>
      <c r="G244" s="27">
        <v>1609.9165162454872</v>
      </c>
      <c r="H244" s="27">
        <v>1289.3939393939395</v>
      </c>
      <c r="I244" s="27">
        <v>4.1208791208791204</v>
      </c>
      <c r="J244" s="27">
        <v>66.57631751187823</v>
      </c>
    </row>
    <row r="245" spans="1:10" ht="15.75" x14ac:dyDescent="0.25">
      <c r="A245" s="13">
        <v>241</v>
      </c>
      <c r="B245" s="1" t="s">
        <v>5</v>
      </c>
      <c r="C245" s="5" t="s">
        <v>110</v>
      </c>
      <c r="D245" s="1" t="s">
        <v>52</v>
      </c>
      <c r="E245" s="31" t="s">
        <v>7</v>
      </c>
      <c r="F245" s="27">
        <v>316.92307692307691</v>
      </c>
      <c r="G245" s="27">
        <v>1463.2355595667866</v>
      </c>
      <c r="H245" s="27">
        <v>1928.787878787879</v>
      </c>
      <c r="I245" s="27">
        <v>9.0659340659340657</v>
      </c>
      <c r="J245" s="27">
        <v>75.275623000096971</v>
      </c>
    </row>
    <row r="246" spans="1:10" ht="15.75" x14ac:dyDescent="0.25">
      <c r="A246" s="13">
        <v>242</v>
      </c>
      <c r="B246" s="1" t="s">
        <v>5</v>
      </c>
      <c r="C246" s="5" t="s">
        <v>110</v>
      </c>
      <c r="D246" s="1" t="s">
        <v>53</v>
      </c>
      <c r="E246" s="31" t="s">
        <v>7</v>
      </c>
      <c r="F246" s="27">
        <v>316.15384615384619</v>
      </c>
      <c r="G246" s="27">
        <v>1431.5207581227435</v>
      </c>
      <c r="H246" s="27">
        <v>1778.7878787878788</v>
      </c>
      <c r="I246" s="27">
        <v>9.2032967032967044</v>
      </c>
      <c r="J246" s="27">
        <v>76.222486182488126</v>
      </c>
    </row>
    <row r="247" spans="1:10" ht="15.75" x14ac:dyDescent="0.25">
      <c r="A247" s="13">
        <v>243</v>
      </c>
      <c r="B247" s="1" t="s">
        <v>5</v>
      </c>
      <c r="C247" s="5" t="s">
        <v>110</v>
      </c>
      <c r="D247" s="1" t="s">
        <v>54</v>
      </c>
      <c r="E247" s="31" t="s">
        <v>7</v>
      </c>
      <c r="F247" s="27">
        <v>314.61538461538458</v>
      </c>
      <c r="G247" s="27">
        <v>1514.7721119133573</v>
      </c>
      <c r="H247" s="27">
        <v>2036.3636363636369</v>
      </c>
      <c r="I247" s="27">
        <v>8.6538461538461533</v>
      </c>
      <c r="J247" s="27">
        <v>75.038907204499182</v>
      </c>
    </row>
    <row r="248" spans="1:10" ht="15.75" x14ac:dyDescent="0.25">
      <c r="A248" s="13">
        <v>244</v>
      </c>
      <c r="B248" s="1" t="s">
        <v>5</v>
      </c>
      <c r="C248" s="5" t="s">
        <v>110</v>
      </c>
      <c r="D248" s="1" t="s">
        <v>55</v>
      </c>
      <c r="E248" s="31" t="s">
        <v>7</v>
      </c>
      <c r="F248" s="27">
        <v>372.30769230769226</v>
      </c>
      <c r="G248" s="27">
        <v>1530.6295126353789</v>
      </c>
      <c r="H248" s="27">
        <v>2853.030303030303</v>
      </c>
      <c r="I248" s="27">
        <v>13.873626373626372</v>
      </c>
      <c r="J248" s="27">
        <v>76.695917773683718</v>
      </c>
    </row>
    <row r="249" spans="1:10" ht="15.75" x14ac:dyDescent="0.25">
      <c r="A249" s="13">
        <v>245</v>
      </c>
      <c r="B249" s="1" t="s">
        <v>5</v>
      </c>
      <c r="C249" s="5" t="s">
        <v>110</v>
      </c>
      <c r="D249" s="1" t="s">
        <v>56</v>
      </c>
      <c r="E249" s="31" t="s">
        <v>7</v>
      </c>
      <c r="F249" s="27">
        <v>416.92307692307702</v>
      </c>
      <c r="G249" s="27">
        <v>1617.8452166064981</v>
      </c>
      <c r="H249" s="27">
        <v>2475.757575757576</v>
      </c>
      <c r="I249" s="27">
        <v>14.423076923076923</v>
      </c>
      <c r="J249" s="27">
        <v>83.560675846019606</v>
      </c>
    </row>
    <row r="250" spans="1:10" ht="15.75" x14ac:dyDescent="0.25">
      <c r="A250" s="13">
        <v>246</v>
      </c>
      <c r="B250" s="1" t="s">
        <v>5</v>
      </c>
      <c r="C250" s="5" t="s">
        <v>110</v>
      </c>
      <c r="D250" s="1" t="s">
        <v>57</v>
      </c>
      <c r="E250" s="31" t="s">
        <v>7</v>
      </c>
      <c r="F250" s="27">
        <v>377.69230769230774</v>
      </c>
      <c r="G250" s="27">
        <v>1574.2373646209385</v>
      </c>
      <c r="H250" s="27">
        <v>2754.5454545454545</v>
      </c>
      <c r="I250" s="27">
        <v>13.598901098901099</v>
      </c>
      <c r="J250" s="27">
        <v>94.923034034713467</v>
      </c>
    </row>
    <row r="251" spans="1:10" ht="15.75" x14ac:dyDescent="0.25">
      <c r="A251" s="13">
        <v>247</v>
      </c>
      <c r="B251" s="1" t="s">
        <v>5</v>
      </c>
      <c r="C251" s="5" t="s">
        <v>110</v>
      </c>
      <c r="D251" s="1" t="s">
        <v>58</v>
      </c>
      <c r="E251" s="31" t="s">
        <v>7</v>
      </c>
      <c r="F251" s="27">
        <v>425.38461538461536</v>
      </c>
      <c r="G251" s="27">
        <v>1633.7026173285196</v>
      </c>
      <c r="H251" s="27">
        <v>2939.3939393939399</v>
      </c>
      <c r="I251" s="27">
        <v>17.445054945054945</v>
      </c>
      <c r="J251" s="27">
        <v>89.952002327159917</v>
      </c>
    </row>
    <row r="252" spans="1:10" ht="15.75" x14ac:dyDescent="0.25">
      <c r="A252" s="13">
        <v>248</v>
      </c>
      <c r="B252" s="1" t="s">
        <v>5</v>
      </c>
      <c r="C252" s="5" t="s">
        <v>110</v>
      </c>
      <c r="D252" s="1" t="s">
        <v>59</v>
      </c>
      <c r="E252" s="31" t="s">
        <v>7</v>
      </c>
      <c r="F252" s="27">
        <v>438.46153846153857</v>
      </c>
      <c r="G252" s="27">
        <v>1740.7400722021659</v>
      </c>
      <c r="H252" s="27">
        <v>3124.2424242424249</v>
      </c>
      <c r="I252" s="27">
        <v>18.956043956043956</v>
      </c>
      <c r="J252" s="27">
        <v>94.686318239115693</v>
      </c>
    </row>
    <row r="253" spans="1:10" ht="15.75" x14ac:dyDescent="0.25">
      <c r="A253" s="13">
        <v>249</v>
      </c>
      <c r="B253" s="1" t="s">
        <v>5</v>
      </c>
      <c r="C253" s="5" t="s">
        <v>110</v>
      </c>
      <c r="D253" s="1" t="s">
        <v>60</v>
      </c>
      <c r="E253" s="31" t="s">
        <v>7</v>
      </c>
      <c r="F253" s="27">
        <v>418.46153846153857</v>
      </c>
      <c r="G253" s="27">
        <v>1582.1660649819491</v>
      </c>
      <c r="H253" s="27">
        <v>3065.1515151515155</v>
      </c>
      <c r="I253" s="27">
        <v>17.582417582417584</v>
      </c>
      <c r="J253" s="27">
        <v>110.07284495297199</v>
      </c>
    </row>
    <row r="254" spans="1:10" ht="15.75" x14ac:dyDescent="0.25">
      <c r="A254" s="13">
        <v>250</v>
      </c>
      <c r="B254" s="1" t="s">
        <v>5</v>
      </c>
      <c r="C254" s="5" t="s">
        <v>110</v>
      </c>
      <c r="D254" s="1" t="s">
        <v>61</v>
      </c>
      <c r="E254" s="31" t="s">
        <v>7</v>
      </c>
      <c r="F254" s="27">
        <v>306.15384615384613</v>
      </c>
      <c r="G254" s="27">
        <v>1391.8772563176892</v>
      </c>
      <c r="H254" s="27">
        <v>1672.7272727272727</v>
      </c>
      <c r="I254" s="27">
        <v>6.0439560439560447</v>
      </c>
      <c r="J254" s="27">
        <v>64.623412198196462</v>
      </c>
    </row>
    <row r="255" spans="1:10" ht="15.75" x14ac:dyDescent="0.25">
      <c r="A255" s="13">
        <v>251</v>
      </c>
      <c r="B255" s="1" t="s">
        <v>5</v>
      </c>
      <c r="C255" s="5" t="s">
        <v>110</v>
      </c>
      <c r="D255" s="1" t="s">
        <v>62</v>
      </c>
      <c r="E255" s="31" t="s">
        <v>7</v>
      </c>
      <c r="F255" s="27">
        <v>313.07692307692309</v>
      </c>
      <c r="G255" s="27">
        <v>1633.7026173285196</v>
      </c>
      <c r="H255" s="27">
        <v>1634.8484848484845</v>
      </c>
      <c r="I255" s="27">
        <v>6.3186813186813211</v>
      </c>
      <c r="J255" s="27">
        <v>65.333559584989814</v>
      </c>
    </row>
    <row r="256" spans="1:10" ht="15.75" x14ac:dyDescent="0.25">
      <c r="A256" s="13">
        <v>252</v>
      </c>
      <c r="B256" s="1" t="s">
        <v>5</v>
      </c>
      <c r="C256" s="5" t="s">
        <v>110</v>
      </c>
      <c r="D256" s="1" t="s">
        <v>63</v>
      </c>
      <c r="E256" s="31" t="s">
        <v>7</v>
      </c>
      <c r="F256" s="27">
        <v>313.07692307692309</v>
      </c>
      <c r="G256" s="27">
        <v>1487.0216606498193</v>
      </c>
      <c r="H256" s="27">
        <v>1886.3636363636365</v>
      </c>
      <c r="I256" s="27">
        <v>6.0439560439560447</v>
      </c>
      <c r="J256" s="27">
        <v>70.304591292543392</v>
      </c>
    </row>
    <row r="257" spans="1:10" ht="15.75" x14ac:dyDescent="0.25">
      <c r="A257" s="13">
        <v>253</v>
      </c>
      <c r="B257" s="1" t="s">
        <v>5</v>
      </c>
      <c r="C257" s="5" t="s">
        <v>110</v>
      </c>
      <c r="D257" s="1" t="s">
        <v>67</v>
      </c>
      <c r="E257" s="31" t="s">
        <v>7</v>
      </c>
      <c r="F257" s="27">
        <v>395.38461538461542</v>
      </c>
      <c r="G257" s="27">
        <v>1411.6990072202161</v>
      </c>
      <c r="H257" s="27">
        <v>3230.30303030303</v>
      </c>
      <c r="I257" s="27">
        <v>11.126373626373629</v>
      </c>
      <c r="J257" s="27">
        <v>86.164549597595283</v>
      </c>
    </row>
    <row r="258" spans="1:10" ht="15.75" x14ac:dyDescent="0.25">
      <c r="A258" s="13">
        <v>254</v>
      </c>
      <c r="B258" s="1" t="s">
        <v>5</v>
      </c>
      <c r="C258" s="5" t="s">
        <v>110</v>
      </c>
      <c r="D258" s="1" t="s">
        <v>68</v>
      </c>
      <c r="E258" s="31" t="s">
        <v>7</v>
      </c>
      <c r="F258" s="27">
        <v>394.61538461538453</v>
      </c>
      <c r="G258" s="27">
        <v>1550.4512635379058</v>
      </c>
      <c r="H258" s="27">
        <v>3143.9393939393944</v>
      </c>
      <c r="I258" s="27">
        <v>11.401098901098903</v>
      </c>
      <c r="J258" s="27">
        <v>84.74425482400855</v>
      </c>
    </row>
    <row r="259" spans="1:10" ht="15.75" x14ac:dyDescent="0.25">
      <c r="A259" s="13">
        <v>255</v>
      </c>
      <c r="B259" s="1" t="s">
        <v>5</v>
      </c>
      <c r="C259" s="5" t="s">
        <v>110</v>
      </c>
      <c r="D259" s="1" t="s">
        <v>69</v>
      </c>
      <c r="E259" s="31" t="s">
        <v>7</v>
      </c>
      <c r="F259" s="27">
        <v>399.23076923076917</v>
      </c>
      <c r="G259" s="27">
        <v>1455.3068592057757</v>
      </c>
      <c r="H259" s="27">
        <v>3134.848484848485</v>
      </c>
      <c r="I259" s="27">
        <v>10.989010989010989</v>
      </c>
      <c r="J259" s="27">
        <v>97.526907786289144</v>
      </c>
    </row>
    <row r="260" spans="1:10" ht="15.75" x14ac:dyDescent="0.25">
      <c r="A260" s="13">
        <v>256</v>
      </c>
      <c r="B260" s="1" t="s">
        <v>5</v>
      </c>
      <c r="C260" s="5" t="s">
        <v>110</v>
      </c>
      <c r="D260" s="1" t="s">
        <v>64</v>
      </c>
      <c r="E260" s="31" t="s">
        <v>7</v>
      </c>
      <c r="F260" s="27">
        <v>362.30769230769232</v>
      </c>
      <c r="G260" s="27">
        <v>1538.5582129963896</v>
      </c>
      <c r="H260" s="27">
        <v>2439.3939393939399</v>
      </c>
      <c r="I260" s="27">
        <v>8.6538461538461533</v>
      </c>
      <c r="J260" s="27">
        <v>78.352928342868225</v>
      </c>
    </row>
    <row r="261" spans="1:10" ht="15.75" x14ac:dyDescent="0.25">
      <c r="A261" s="13">
        <v>257</v>
      </c>
      <c r="B261" s="1" t="s">
        <v>5</v>
      </c>
      <c r="C261" s="5" t="s">
        <v>110</v>
      </c>
      <c r="D261" s="1" t="s">
        <v>65</v>
      </c>
      <c r="E261" s="31" t="s">
        <v>7</v>
      </c>
      <c r="F261" s="27">
        <v>348.46153846153845</v>
      </c>
      <c r="G261" s="27">
        <v>1352.2337545126352</v>
      </c>
      <c r="H261" s="27">
        <v>2274.2424242424245</v>
      </c>
      <c r="I261" s="27">
        <v>8.2417582417582409</v>
      </c>
      <c r="J261" s="27">
        <v>76.932633569281492</v>
      </c>
    </row>
    <row r="262" spans="1:10" ht="15.75" x14ac:dyDescent="0.25">
      <c r="A262" s="13">
        <v>258</v>
      </c>
      <c r="B262" s="1" t="s">
        <v>5</v>
      </c>
      <c r="C262" s="5" t="s">
        <v>110</v>
      </c>
      <c r="D262" s="1" t="s">
        <v>66</v>
      </c>
      <c r="E262" s="31" t="s">
        <v>7</v>
      </c>
      <c r="F262" s="27">
        <v>333.84615384615387</v>
      </c>
      <c r="G262" s="27">
        <v>1522.700812274368</v>
      </c>
      <c r="H262" s="27">
        <v>3186.3636363636369</v>
      </c>
      <c r="I262" s="27">
        <v>7.0054945054945037</v>
      </c>
      <c r="J262" s="27">
        <v>74.328759817705816</v>
      </c>
    </row>
    <row r="263" spans="1:10" ht="15.75" x14ac:dyDescent="0.25">
      <c r="A263" s="13">
        <v>259</v>
      </c>
      <c r="B263" s="1" t="s">
        <v>5</v>
      </c>
      <c r="C263" s="5" t="s">
        <v>110</v>
      </c>
      <c r="D263" s="1" t="s">
        <v>70</v>
      </c>
      <c r="E263" s="31" t="s">
        <v>7</v>
      </c>
      <c r="F263" s="27">
        <v>295.38461538461536</v>
      </c>
      <c r="G263" s="27">
        <v>1320.5189530685921</v>
      </c>
      <c r="H263" s="27">
        <v>1571.212121212121</v>
      </c>
      <c r="I263" s="27">
        <v>3.708791208791208</v>
      </c>
      <c r="J263" s="27">
        <v>57.0485067390672</v>
      </c>
    </row>
    <row r="264" spans="1:10" ht="15.75" x14ac:dyDescent="0.25">
      <c r="A264" s="13">
        <v>260</v>
      </c>
      <c r="B264" s="1" t="s">
        <v>5</v>
      </c>
      <c r="C264" s="5" t="s">
        <v>110</v>
      </c>
      <c r="D264" s="1" t="s">
        <v>71</v>
      </c>
      <c r="E264" s="31" t="s">
        <v>7</v>
      </c>
      <c r="F264" s="27">
        <v>286.15384615384619</v>
      </c>
      <c r="G264" s="27">
        <v>1387.9129061371839</v>
      </c>
      <c r="H264" s="27">
        <v>1550.0000000000009</v>
      </c>
      <c r="I264" s="27">
        <v>4.1208791208791204</v>
      </c>
      <c r="J264" s="27">
        <v>55.864927761078256</v>
      </c>
    </row>
    <row r="265" spans="1:10" ht="15.75" x14ac:dyDescent="0.25">
      <c r="A265" s="13">
        <v>261</v>
      </c>
      <c r="B265" s="1" t="s">
        <v>5</v>
      </c>
      <c r="C265" s="5" t="s">
        <v>110</v>
      </c>
      <c r="D265" s="1" t="s">
        <v>72</v>
      </c>
      <c r="E265" s="31" t="s">
        <v>7</v>
      </c>
      <c r="F265" s="27">
        <v>283.84615384615381</v>
      </c>
      <c r="G265" s="27">
        <v>1479.0929602888084</v>
      </c>
      <c r="H265" s="27">
        <v>1454.5454545454545</v>
      </c>
      <c r="I265" s="27">
        <v>4.2582417582417582</v>
      </c>
      <c r="J265" s="27">
        <v>55.864927761078256</v>
      </c>
    </row>
    <row r="266" spans="1:10" ht="15.75" x14ac:dyDescent="0.25">
      <c r="A266" s="13">
        <v>262</v>
      </c>
      <c r="B266" s="1" t="s">
        <v>5</v>
      </c>
      <c r="C266" s="5" t="s">
        <v>110</v>
      </c>
      <c r="D266" s="1" t="s">
        <v>73</v>
      </c>
      <c r="E266" s="31" t="s">
        <v>7</v>
      </c>
      <c r="F266" s="27">
        <v>327.69230769230768</v>
      </c>
      <c r="G266" s="27">
        <v>1332.4120036101081</v>
      </c>
      <c r="H266" s="27">
        <v>2218.1818181818189</v>
      </c>
      <c r="I266" s="27">
        <v>3.5714285714285703</v>
      </c>
      <c r="J266" s="27">
        <v>57.758654125860566</v>
      </c>
    </row>
    <row r="267" spans="1:10" ht="15.75" x14ac:dyDescent="0.25">
      <c r="A267" s="13">
        <v>263</v>
      </c>
      <c r="B267" s="1" t="s">
        <v>5</v>
      </c>
      <c r="C267" s="5" t="s">
        <v>110</v>
      </c>
      <c r="D267" s="1" t="s">
        <v>74</v>
      </c>
      <c r="E267" s="31" t="s">
        <v>7</v>
      </c>
      <c r="F267" s="27">
        <v>327.69230769230768</v>
      </c>
      <c r="G267" s="27">
        <v>1336.3763537906134</v>
      </c>
      <c r="H267" s="27">
        <v>2540.909090909091</v>
      </c>
      <c r="I267" s="27">
        <v>3.8461538461538458</v>
      </c>
      <c r="J267" s="27">
        <v>57.758654125860566</v>
      </c>
    </row>
    <row r="268" spans="1:10" ht="15.75" x14ac:dyDescent="0.25">
      <c r="A268" s="13">
        <v>264</v>
      </c>
      <c r="B268" s="1" t="s">
        <v>5</v>
      </c>
      <c r="C268" s="5" t="s">
        <v>110</v>
      </c>
      <c r="D268" s="1" t="s">
        <v>75</v>
      </c>
      <c r="E268" s="31" t="s">
        <v>7</v>
      </c>
      <c r="F268" s="27">
        <v>312.30769230769232</v>
      </c>
      <c r="G268" s="27">
        <v>1261.0537003610107</v>
      </c>
      <c r="H268" s="27">
        <v>2451.515151515152</v>
      </c>
      <c r="I268" s="27">
        <v>3.2967032967032956</v>
      </c>
      <c r="J268" s="27">
        <v>58.94223310384951</v>
      </c>
    </row>
    <row r="269" spans="1:10" ht="15.75" x14ac:dyDescent="0.25">
      <c r="A269" s="13">
        <v>265</v>
      </c>
      <c r="B269" s="1" t="s">
        <v>5</v>
      </c>
      <c r="C269" s="5" t="s">
        <v>110</v>
      </c>
      <c r="D269" s="1" t="s">
        <v>76</v>
      </c>
      <c r="E269" s="31" t="s">
        <v>7</v>
      </c>
      <c r="F269" s="27">
        <v>345.38461538461542</v>
      </c>
      <c r="G269" s="27">
        <v>1372.0555054151621</v>
      </c>
      <c r="H269" s="27">
        <v>2772.727272727273</v>
      </c>
      <c r="I269" s="27">
        <v>5.7692307692307701</v>
      </c>
      <c r="J269" s="27">
        <v>81.193517890041718</v>
      </c>
    </row>
    <row r="270" spans="1:10" ht="15.75" x14ac:dyDescent="0.25">
      <c r="A270" s="13">
        <v>266</v>
      </c>
      <c r="B270" s="1" t="s">
        <v>5</v>
      </c>
      <c r="C270" s="5" t="s">
        <v>110</v>
      </c>
      <c r="D270" s="1" t="s">
        <v>77</v>
      </c>
      <c r="E270" s="31" t="s">
        <v>7</v>
      </c>
      <c r="F270" s="27">
        <v>360.76923076923083</v>
      </c>
      <c r="G270" s="27">
        <v>1387.9129061371839</v>
      </c>
      <c r="H270" s="27">
        <v>2904.5454545454545</v>
      </c>
      <c r="I270" s="27">
        <v>5.082417582417583</v>
      </c>
      <c r="J270" s="27">
        <v>62.729685833414145</v>
      </c>
    </row>
    <row r="271" spans="1:10" ht="15.75" x14ac:dyDescent="0.25">
      <c r="A271" s="13">
        <v>267</v>
      </c>
      <c r="B271" s="1" t="s">
        <v>5</v>
      </c>
      <c r="C271" s="5" t="s">
        <v>110</v>
      </c>
      <c r="D271" s="1" t="s">
        <v>78</v>
      </c>
      <c r="E271" s="31" t="s">
        <v>7</v>
      </c>
      <c r="F271" s="27">
        <v>356.15384615384619</v>
      </c>
      <c r="G271" s="27">
        <v>1316.5546028880865</v>
      </c>
      <c r="H271" s="27">
        <v>2865.151515151515</v>
      </c>
      <c r="I271" s="27">
        <v>4.2582417582417582</v>
      </c>
      <c r="J271" s="27">
        <v>60.125812081838461</v>
      </c>
    </row>
    <row r="272" spans="1:10" ht="15.75" x14ac:dyDescent="0.25">
      <c r="A272" s="13">
        <v>268</v>
      </c>
      <c r="B272" s="1" t="s">
        <v>5</v>
      </c>
      <c r="C272" s="5" t="s">
        <v>110</v>
      </c>
      <c r="D272" s="1" t="s">
        <v>49</v>
      </c>
      <c r="E272" s="31" t="s">
        <v>7</v>
      </c>
      <c r="F272" s="27">
        <v>263.84615384615387</v>
      </c>
      <c r="G272" s="27">
        <v>1883.456678700361</v>
      </c>
      <c r="H272" s="27">
        <v>1181.8181818181822</v>
      </c>
      <c r="I272" s="27">
        <v>4.9450549450549453</v>
      </c>
      <c r="J272" s="27">
        <v>49.236885484340164</v>
      </c>
    </row>
    <row r="273" spans="1:10" ht="15.75" x14ac:dyDescent="0.25">
      <c r="A273" s="13">
        <v>269</v>
      </c>
      <c r="B273" s="1" t="s">
        <v>5</v>
      </c>
      <c r="C273" s="5" t="s">
        <v>110</v>
      </c>
      <c r="D273" s="1" t="s">
        <v>50</v>
      </c>
      <c r="E273" s="31" t="s">
        <v>7</v>
      </c>
      <c r="F273" s="27">
        <v>265.38461538461542</v>
      </c>
      <c r="G273" s="27">
        <v>1752.633122743682</v>
      </c>
      <c r="H273" s="27">
        <v>1171.2121212121222</v>
      </c>
      <c r="I273" s="27">
        <v>5.2197802197802199</v>
      </c>
      <c r="J273" s="27">
        <v>51.604043440318058</v>
      </c>
    </row>
    <row r="274" spans="1:10" ht="15.75" x14ac:dyDescent="0.25">
      <c r="A274" s="13">
        <v>270</v>
      </c>
      <c r="B274" s="1" t="s">
        <v>5</v>
      </c>
      <c r="C274" s="5" t="s">
        <v>110</v>
      </c>
      <c r="D274" s="1" t="s">
        <v>51</v>
      </c>
      <c r="E274" s="31" t="s">
        <v>7</v>
      </c>
      <c r="F274" s="27">
        <v>269.23076923076928</v>
      </c>
      <c r="G274" s="27">
        <v>1697.1322202166064</v>
      </c>
      <c r="H274" s="27">
        <v>1212.121212121212</v>
      </c>
      <c r="I274" s="27">
        <v>4.8076923076923075</v>
      </c>
      <c r="J274" s="27">
        <v>53.497769805100369</v>
      </c>
    </row>
    <row r="275" spans="1:10" ht="15.75" x14ac:dyDescent="0.25">
      <c r="A275" s="13">
        <v>271</v>
      </c>
      <c r="B275" s="1" t="s">
        <v>5</v>
      </c>
      <c r="C275" s="5" t="s">
        <v>110</v>
      </c>
      <c r="D275" s="1" t="s">
        <v>80</v>
      </c>
      <c r="E275" s="31" t="s">
        <v>7</v>
      </c>
      <c r="F275" s="27">
        <v>332.30769230769232</v>
      </c>
      <c r="G275" s="27">
        <v>1308.6259025270756</v>
      </c>
      <c r="H275" s="27">
        <v>3113.636363636364</v>
      </c>
      <c r="I275" s="27">
        <v>9.0659340659340657</v>
      </c>
      <c r="J275" s="27">
        <v>73.381896635314661</v>
      </c>
    </row>
    <row r="276" spans="1:10" ht="15.75" x14ac:dyDescent="0.25">
      <c r="A276" s="13">
        <v>272</v>
      </c>
      <c r="B276" s="1" t="s">
        <v>5</v>
      </c>
      <c r="C276" s="5" t="s">
        <v>110</v>
      </c>
      <c r="D276" s="1" t="s">
        <v>81</v>
      </c>
      <c r="E276" s="31" t="s">
        <v>7</v>
      </c>
      <c r="F276" s="27">
        <v>354.61538461538464</v>
      </c>
      <c r="G276" s="27">
        <v>1562.3443140794222</v>
      </c>
      <c r="H276" s="27">
        <v>3075.757575757576</v>
      </c>
      <c r="I276" s="27">
        <v>7.4175824175824161</v>
      </c>
      <c r="J276" s="27">
        <v>71.488170270532336</v>
      </c>
    </row>
    <row r="277" spans="1:10" ht="15.75" x14ac:dyDescent="0.25">
      <c r="A277" s="13">
        <v>273</v>
      </c>
      <c r="B277" s="1" t="s">
        <v>5</v>
      </c>
      <c r="C277" s="5" t="s">
        <v>110</v>
      </c>
      <c r="D277" s="1" t="s">
        <v>82</v>
      </c>
      <c r="E277" s="31" t="s">
        <v>7</v>
      </c>
      <c r="F277" s="27">
        <v>348.46153846153845</v>
      </c>
      <c r="G277" s="27">
        <v>1685.2391696750901</v>
      </c>
      <c r="H277" s="27">
        <v>2992.4242424242425</v>
      </c>
      <c r="I277" s="27">
        <v>10.302197802197803</v>
      </c>
      <c r="J277" s="27">
        <v>72.198317657325717</v>
      </c>
    </row>
    <row r="278" spans="1:10" ht="15.75" x14ac:dyDescent="0.25">
      <c r="A278" s="13">
        <v>274</v>
      </c>
      <c r="B278" s="1" t="s">
        <v>5</v>
      </c>
      <c r="C278" s="5" t="s">
        <v>110</v>
      </c>
      <c r="D278" s="1" t="s">
        <v>83</v>
      </c>
      <c r="E278" s="31" t="s">
        <v>7</v>
      </c>
      <c r="F278" s="27">
        <v>377.69230769230774</v>
      </c>
      <c r="G278" s="27">
        <v>1669.3817689530683</v>
      </c>
      <c r="H278" s="27">
        <v>3293.9393939393944</v>
      </c>
      <c r="I278" s="27">
        <v>17.032967032967033</v>
      </c>
      <c r="J278" s="27">
        <v>85.454402210801916</v>
      </c>
    </row>
    <row r="279" spans="1:10" ht="15.75" x14ac:dyDescent="0.25">
      <c r="A279" s="13">
        <v>275</v>
      </c>
      <c r="B279" s="1" t="s">
        <v>5</v>
      </c>
      <c r="C279" s="5" t="s">
        <v>110</v>
      </c>
      <c r="D279" s="1" t="s">
        <v>84</v>
      </c>
      <c r="E279" s="31" t="s">
        <v>7</v>
      </c>
      <c r="F279" s="27">
        <v>398.46153846153845</v>
      </c>
      <c r="G279" s="27">
        <v>1582.1660649819491</v>
      </c>
      <c r="H279" s="27">
        <v>3325.757575757576</v>
      </c>
      <c r="I279" s="27">
        <v>17.582417582417584</v>
      </c>
      <c r="J279" s="27">
        <v>88.058275962377593</v>
      </c>
    </row>
    <row r="280" spans="1:10" ht="15.75" x14ac:dyDescent="0.25">
      <c r="A280" s="13">
        <v>276</v>
      </c>
      <c r="B280" s="1" t="s">
        <v>5</v>
      </c>
      <c r="C280" s="5" t="s">
        <v>110</v>
      </c>
      <c r="D280" s="1" t="s">
        <v>85</v>
      </c>
      <c r="E280" s="31" t="s">
        <v>7</v>
      </c>
      <c r="F280" s="27">
        <v>394.61538461538453</v>
      </c>
      <c r="G280" s="27">
        <v>1835.884476534296</v>
      </c>
      <c r="H280" s="27">
        <v>3000</v>
      </c>
      <c r="I280" s="27">
        <v>16.071428571428569</v>
      </c>
      <c r="J280" s="27">
        <v>89.952002327159917</v>
      </c>
    </row>
    <row r="281" spans="1:10" ht="15.75" x14ac:dyDescent="0.25">
      <c r="A281" s="13">
        <v>277</v>
      </c>
      <c r="B281" s="1" t="s">
        <v>5</v>
      </c>
      <c r="C281" s="5" t="s">
        <v>110</v>
      </c>
      <c r="D281" s="1" t="s">
        <v>86</v>
      </c>
      <c r="E281" s="31" t="s">
        <v>7</v>
      </c>
      <c r="F281" s="27">
        <v>448.46153846153845</v>
      </c>
      <c r="G281" s="27">
        <v>1720.9183212996388</v>
      </c>
      <c r="H281" s="27">
        <v>3312.121212121212</v>
      </c>
      <c r="I281" s="27">
        <v>22.390109890109894</v>
      </c>
      <c r="J281" s="27">
        <v>108.88926597498305</v>
      </c>
    </row>
    <row r="282" spans="1:10" ht="15.75" x14ac:dyDescent="0.25">
      <c r="A282" s="13">
        <v>278</v>
      </c>
      <c r="B282" s="1" t="s">
        <v>5</v>
      </c>
      <c r="C282" s="5" t="s">
        <v>110</v>
      </c>
      <c r="D282" s="1" t="s">
        <v>87</v>
      </c>
      <c r="E282" s="31" t="s">
        <v>7</v>
      </c>
      <c r="F282" s="27">
        <v>443.84615384615387</v>
      </c>
      <c r="G282" s="27">
        <v>1661.4530685920577</v>
      </c>
      <c r="H282" s="27">
        <v>3192.4242424242425</v>
      </c>
      <c r="I282" s="27">
        <v>26.648351648351646</v>
      </c>
      <c r="J282" s="27">
        <v>104.39166585862505</v>
      </c>
    </row>
    <row r="283" spans="1:10" ht="15.75" x14ac:dyDescent="0.25">
      <c r="A283" s="13">
        <v>279</v>
      </c>
      <c r="B283" s="1" t="s">
        <v>5</v>
      </c>
      <c r="C283" s="5" t="s">
        <v>110</v>
      </c>
      <c r="D283" s="1" t="s">
        <v>88</v>
      </c>
      <c r="E283" s="31" t="s">
        <v>7</v>
      </c>
      <c r="F283" s="27">
        <v>448.46153846153845</v>
      </c>
      <c r="G283" s="27">
        <v>1645.5956678700361</v>
      </c>
      <c r="H283" s="27">
        <v>3363.636363636364</v>
      </c>
      <c r="I283" s="27">
        <v>23.076923076923073</v>
      </c>
      <c r="J283" s="27">
        <v>102.26122369824493</v>
      </c>
    </row>
    <row r="284" spans="1:10" ht="15.75" x14ac:dyDescent="0.25">
      <c r="A284" s="13">
        <v>280</v>
      </c>
      <c r="B284" s="1" t="s">
        <v>5</v>
      </c>
      <c r="C284" s="5" t="s">
        <v>110</v>
      </c>
      <c r="D284" s="1" t="s">
        <v>89</v>
      </c>
      <c r="E284" s="31" t="s">
        <v>7</v>
      </c>
      <c r="F284" s="27">
        <v>314.61538461538458</v>
      </c>
      <c r="G284" s="27">
        <v>1435.4851083032488</v>
      </c>
      <c r="H284" s="27">
        <v>2822.7272727272739</v>
      </c>
      <c r="I284" s="27">
        <v>8.3791208791208778</v>
      </c>
      <c r="J284" s="27">
        <v>65.096843789392025</v>
      </c>
    </row>
    <row r="285" spans="1:10" ht="15.75" x14ac:dyDescent="0.25">
      <c r="A285" s="13">
        <v>281</v>
      </c>
      <c r="B285" s="1" t="s">
        <v>5</v>
      </c>
      <c r="C285" s="5" t="s">
        <v>110</v>
      </c>
      <c r="D285" s="1" t="s">
        <v>90</v>
      </c>
      <c r="E285" s="31" t="s">
        <v>7</v>
      </c>
      <c r="F285" s="27">
        <v>329.23076923076928</v>
      </c>
      <c r="G285" s="27">
        <v>1483.057310469314</v>
      </c>
      <c r="H285" s="27">
        <v>2892.424242424242</v>
      </c>
      <c r="I285" s="27">
        <v>7.5549450549450539</v>
      </c>
      <c r="J285" s="27">
        <v>65.333559584989828</v>
      </c>
    </row>
    <row r="286" spans="1:10" ht="15.75" x14ac:dyDescent="0.25">
      <c r="A286" s="13">
        <v>282</v>
      </c>
      <c r="B286" s="1" t="s">
        <v>5</v>
      </c>
      <c r="C286" s="5" t="s">
        <v>110</v>
      </c>
      <c r="D286" s="1" t="s">
        <v>91</v>
      </c>
      <c r="E286" s="31" t="s">
        <v>7</v>
      </c>
      <c r="F286" s="27">
        <v>330</v>
      </c>
      <c r="G286" s="27">
        <v>1701.0965703971119</v>
      </c>
      <c r="H286" s="27">
        <v>3093.9393939393944</v>
      </c>
      <c r="I286" s="27">
        <v>7.2802197802197792</v>
      </c>
      <c r="J286" s="27">
        <v>65.09684378939204</v>
      </c>
    </row>
    <row r="287" spans="1:10" ht="15.75" x14ac:dyDescent="0.25">
      <c r="A287" s="13">
        <v>283</v>
      </c>
      <c r="B287" s="1" t="s">
        <v>5</v>
      </c>
      <c r="C287" s="5" t="s">
        <v>110</v>
      </c>
      <c r="D287" s="1" t="s">
        <v>92</v>
      </c>
      <c r="E287" s="31" t="s">
        <v>7</v>
      </c>
      <c r="F287" s="27">
        <v>354.61538461538464</v>
      </c>
      <c r="G287" s="27">
        <v>1391.8772563176892</v>
      </c>
      <c r="H287" s="27">
        <v>3418.1818181818189</v>
      </c>
      <c r="I287" s="27">
        <v>11.401098901098903</v>
      </c>
      <c r="J287" s="27">
        <v>74.328759817705816</v>
      </c>
    </row>
    <row r="288" spans="1:10" ht="15.75" x14ac:dyDescent="0.25">
      <c r="A288" s="13">
        <v>284</v>
      </c>
      <c r="B288" s="1" t="s">
        <v>5</v>
      </c>
      <c r="C288" s="5" t="s">
        <v>110</v>
      </c>
      <c r="D288" s="1" t="s">
        <v>93</v>
      </c>
      <c r="E288" s="31" t="s">
        <v>7</v>
      </c>
      <c r="F288" s="27">
        <v>370.76923076923083</v>
      </c>
      <c r="G288" s="27">
        <v>1756.5974729241875</v>
      </c>
      <c r="H288" s="27">
        <v>3410.606060606061</v>
      </c>
      <c r="I288" s="27">
        <v>12.774725274725274</v>
      </c>
      <c r="J288" s="27">
        <v>76.695917773683718</v>
      </c>
    </row>
    <row r="289" spans="1:10" ht="15.75" x14ac:dyDescent="0.25">
      <c r="A289" s="13">
        <v>285</v>
      </c>
      <c r="B289" s="1" t="s">
        <v>5</v>
      </c>
      <c r="C289" s="5" t="s">
        <v>110</v>
      </c>
      <c r="D289" s="1" t="s">
        <v>94</v>
      </c>
      <c r="E289" s="31" t="s">
        <v>7</v>
      </c>
      <c r="F289" s="27">
        <v>378.46153846153857</v>
      </c>
      <c r="G289" s="27">
        <v>1887.4210288808661</v>
      </c>
      <c r="H289" s="27">
        <v>3404.5454545454545</v>
      </c>
      <c r="I289" s="27">
        <v>12.912087912087911</v>
      </c>
      <c r="J289" s="27">
        <v>73.145180839716858</v>
      </c>
    </row>
    <row r="290" spans="1:10" ht="15.75" x14ac:dyDescent="0.25">
      <c r="A290" s="13">
        <v>286</v>
      </c>
      <c r="B290" s="1" t="s">
        <v>5</v>
      </c>
      <c r="C290" s="5" t="s">
        <v>110</v>
      </c>
      <c r="D290" s="1" t="s">
        <v>95</v>
      </c>
      <c r="E290" s="31" t="s">
        <v>7</v>
      </c>
      <c r="F290" s="27">
        <v>409.99999999999994</v>
      </c>
      <c r="G290" s="27">
        <v>1490.9860108303246</v>
      </c>
      <c r="H290" s="27">
        <v>3736.3636363636369</v>
      </c>
      <c r="I290" s="27">
        <v>14.972527472527473</v>
      </c>
      <c r="J290" s="27">
        <v>80.956802094443916</v>
      </c>
    </row>
    <row r="291" spans="1:10" ht="15.75" x14ac:dyDescent="0.25">
      <c r="A291" s="13">
        <v>287</v>
      </c>
      <c r="B291" s="1" t="s">
        <v>5</v>
      </c>
      <c r="C291" s="5" t="s">
        <v>110</v>
      </c>
      <c r="D291" s="1" t="s">
        <v>96</v>
      </c>
      <c r="E291" s="31" t="s">
        <v>7</v>
      </c>
      <c r="F291" s="27">
        <v>462.30769230769232</v>
      </c>
      <c r="G291" s="27">
        <v>1570.2730144404331</v>
      </c>
      <c r="H291" s="27">
        <v>3512.1212121212129</v>
      </c>
      <c r="I291" s="27">
        <v>17.719780219780219</v>
      </c>
      <c r="J291" s="27">
        <v>87.584844371182001</v>
      </c>
    </row>
    <row r="292" spans="1:10" ht="15.75" x14ac:dyDescent="0.25">
      <c r="A292" s="13">
        <v>288</v>
      </c>
      <c r="B292" s="1" t="s">
        <v>5</v>
      </c>
      <c r="C292" s="5" t="s">
        <v>110</v>
      </c>
      <c r="D292" s="1" t="s">
        <v>97</v>
      </c>
      <c r="E292" s="31" t="s">
        <v>7</v>
      </c>
      <c r="F292" s="27">
        <v>418.46153846153857</v>
      </c>
      <c r="G292" s="27">
        <v>1649.5600180505414</v>
      </c>
      <c r="H292" s="27">
        <v>3174.2424242424245</v>
      </c>
      <c r="I292" s="27">
        <v>19.505494505494507</v>
      </c>
      <c r="J292" s="27">
        <v>87.584844371182001</v>
      </c>
    </row>
    <row r="293" spans="1:10" ht="15.75" x14ac:dyDescent="0.25">
      <c r="A293" s="13">
        <v>289</v>
      </c>
      <c r="B293" s="1" t="s">
        <v>5</v>
      </c>
      <c r="C293" s="5" t="s">
        <v>110</v>
      </c>
      <c r="D293" s="1" t="s">
        <v>98</v>
      </c>
      <c r="E293" s="31" t="s">
        <v>7</v>
      </c>
      <c r="F293" s="27">
        <v>308.46153846153845</v>
      </c>
      <c r="G293" s="27">
        <v>1383.9485559566783</v>
      </c>
      <c r="H293" s="27">
        <v>3266.666666666667</v>
      </c>
      <c r="I293" s="27">
        <v>5.082417582417583</v>
      </c>
      <c r="J293" s="27">
        <v>59.968001551439947</v>
      </c>
    </row>
    <row r="294" spans="1:10" ht="15.75" x14ac:dyDescent="0.25">
      <c r="A294" s="13">
        <v>290</v>
      </c>
      <c r="B294" s="1" t="s">
        <v>5</v>
      </c>
      <c r="C294" s="5" t="s">
        <v>110</v>
      </c>
      <c r="D294" s="1" t="s">
        <v>99</v>
      </c>
      <c r="E294" s="31" t="s">
        <v>7</v>
      </c>
      <c r="F294" s="27">
        <v>317.69230769230768</v>
      </c>
      <c r="G294" s="27">
        <v>1498.9147111913353</v>
      </c>
      <c r="H294" s="27">
        <v>3342.4242424242425</v>
      </c>
      <c r="I294" s="27">
        <v>9.4780219780219781</v>
      </c>
      <c r="J294" s="27">
        <v>63.124212159410469</v>
      </c>
    </row>
    <row r="295" spans="1:10" ht="15.75" x14ac:dyDescent="0.25">
      <c r="A295" s="13">
        <v>291</v>
      </c>
      <c r="B295" s="1" t="s">
        <v>5</v>
      </c>
      <c r="C295" s="5" t="s">
        <v>110</v>
      </c>
      <c r="D295" s="1" t="s">
        <v>100</v>
      </c>
      <c r="E295" s="31" t="s">
        <v>7</v>
      </c>
      <c r="F295" s="27">
        <v>332.30769230769232</v>
      </c>
      <c r="G295" s="27">
        <v>1605.9521660649818</v>
      </c>
      <c r="H295" s="27">
        <v>3322.727272727273</v>
      </c>
      <c r="I295" s="27">
        <v>5.082417582417583</v>
      </c>
      <c r="J295" s="27">
        <v>59.178948899447313</v>
      </c>
    </row>
    <row r="296" spans="1:10" ht="15.75" x14ac:dyDescent="0.25">
      <c r="A296" s="13">
        <v>292</v>
      </c>
      <c r="B296" s="1" t="s">
        <v>5</v>
      </c>
      <c r="C296" s="5" t="s">
        <v>110</v>
      </c>
      <c r="D296" s="1" t="s">
        <v>101</v>
      </c>
      <c r="E296" s="31" t="s">
        <v>7</v>
      </c>
      <c r="F296" s="27">
        <v>353.07692307692315</v>
      </c>
      <c r="G296" s="27">
        <v>1621.8095667870034</v>
      </c>
      <c r="H296" s="27">
        <v>3400.0000000000005</v>
      </c>
      <c r="I296" s="27">
        <v>11.675824175824179</v>
      </c>
      <c r="J296" s="27">
        <v>71.014738679336759</v>
      </c>
    </row>
    <row r="297" spans="1:10" ht="15.75" x14ac:dyDescent="0.25">
      <c r="A297" s="13">
        <v>293</v>
      </c>
      <c r="B297" s="1" t="s">
        <v>5</v>
      </c>
      <c r="C297" s="5" t="s">
        <v>110</v>
      </c>
      <c r="D297" s="1" t="s">
        <v>102</v>
      </c>
      <c r="E297" s="31" t="s">
        <v>7</v>
      </c>
      <c r="F297" s="27">
        <v>363.07692307692315</v>
      </c>
      <c r="G297" s="27">
        <v>1669.3817689530683</v>
      </c>
      <c r="H297" s="27">
        <v>3539.3939393939399</v>
      </c>
      <c r="I297" s="27">
        <v>8.3791208791208778</v>
      </c>
      <c r="J297" s="27">
        <v>74.960001939299929</v>
      </c>
    </row>
    <row r="298" spans="1:10" ht="15.75" x14ac:dyDescent="0.25">
      <c r="A298" s="13">
        <v>294</v>
      </c>
      <c r="B298" s="1" t="s">
        <v>5</v>
      </c>
      <c r="C298" s="5" t="s">
        <v>110</v>
      </c>
      <c r="D298" s="1" t="s">
        <v>103</v>
      </c>
      <c r="E298" s="31" t="s">
        <v>7</v>
      </c>
      <c r="F298" s="27">
        <v>356.92307692307691</v>
      </c>
      <c r="G298" s="27">
        <v>1467.1999097472919</v>
      </c>
      <c r="H298" s="27">
        <v>3574.2424242424245</v>
      </c>
      <c r="I298" s="27">
        <v>8.928571428571427</v>
      </c>
      <c r="J298" s="27">
        <v>76.538107243285182</v>
      </c>
    </row>
    <row r="299" spans="1:10" ht="15.75" x14ac:dyDescent="0.25">
      <c r="A299" s="13">
        <v>295</v>
      </c>
      <c r="B299" s="1" t="s">
        <v>5</v>
      </c>
      <c r="C299" s="5" t="s">
        <v>110</v>
      </c>
      <c r="D299" s="1" t="s">
        <v>104</v>
      </c>
      <c r="E299" s="31" t="s">
        <v>7</v>
      </c>
      <c r="F299" s="27">
        <v>368.46153846153857</v>
      </c>
      <c r="G299" s="27">
        <v>1257.0893501805051</v>
      </c>
      <c r="H299" s="27">
        <v>3704.545454545455</v>
      </c>
      <c r="I299" s="27">
        <v>8.104395604395604</v>
      </c>
      <c r="J299" s="27">
        <v>82.061475807233606</v>
      </c>
    </row>
    <row r="300" spans="1:10" ht="15.75" x14ac:dyDescent="0.25">
      <c r="A300" s="13">
        <v>296</v>
      </c>
      <c r="B300" s="1" t="s">
        <v>5</v>
      </c>
      <c r="C300" s="5" t="s">
        <v>110</v>
      </c>
      <c r="D300" s="1" t="s">
        <v>105</v>
      </c>
      <c r="E300" s="31" t="s">
        <v>7</v>
      </c>
      <c r="F300" s="27">
        <v>360.76923076923083</v>
      </c>
      <c r="G300" s="27">
        <v>1395.8416064981948</v>
      </c>
      <c r="H300" s="27">
        <v>3630.30303030303</v>
      </c>
      <c r="I300" s="27">
        <v>7.5549450549450539</v>
      </c>
      <c r="J300" s="27">
        <v>78.11621254727045</v>
      </c>
    </row>
    <row r="301" spans="1:10" ht="15.75" x14ac:dyDescent="0.25">
      <c r="A301" s="13">
        <v>297</v>
      </c>
      <c r="B301" s="1" t="s">
        <v>5</v>
      </c>
      <c r="C301" s="5" t="s">
        <v>110</v>
      </c>
      <c r="D301" s="1" t="s">
        <v>106</v>
      </c>
      <c r="E301" s="31" t="s">
        <v>7</v>
      </c>
      <c r="F301" s="27">
        <v>400.76923076923072</v>
      </c>
      <c r="G301" s="27">
        <v>1376.0198555956677</v>
      </c>
      <c r="H301" s="27">
        <v>3771.212121212121</v>
      </c>
      <c r="I301" s="27">
        <v>11.81318681318681</v>
      </c>
      <c r="J301" s="27">
        <v>79.694317851255704</v>
      </c>
    </row>
    <row r="302" spans="1:10" ht="15.75" x14ac:dyDescent="0.25">
      <c r="A302" s="13">
        <v>298</v>
      </c>
      <c r="B302" s="1" t="s">
        <v>5</v>
      </c>
      <c r="C302" s="5" t="s">
        <v>110</v>
      </c>
      <c r="D302" s="3" t="s">
        <v>107</v>
      </c>
      <c r="E302" s="31" t="s">
        <v>7</v>
      </c>
      <c r="F302" s="27">
        <v>285.38461538461536</v>
      </c>
      <c r="G302" s="27">
        <v>1816.0627256317684</v>
      </c>
      <c r="H302" s="27">
        <v>1609.0909090909097</v>
      </c>
      <c r="I302" s="27">
        <v>2.8846153846153872</v>
      </c>
      <c r="J302" s="27">
        <v>37.085474643653647</v>
      </c>
    </row>
    <row r="303" spans="1:10" ht="15.75" x14ac:dyDescent="0.25">
      <c r="A303" s="15">
        <v>299</v>
      </c>
      <c r="B303" s="8" t="s">
        <v>5</v>
      </c>
      <c r="C303" s="21" t="s">
        <v>110</v>
      </c>
      <c r="D303" s="7" t="s">
        <v>108</v>
      </c>
      <c r="E303" s="32" t="s">
        <v>7</v>
      </c>
      <c r="F303" s="27">
        <v>288.46153846153845</v>
      </c>
      <c r="G303" s="27">
        <v>1839.8488267148011</v>
      </c>
      <c r="H303" s="27">
        <v>1765.1515151515152</v>
      </c>
      <c r="I303" s="27">
        <v>2.8846153846153872</v>
      </c>
      <c r="J303" s="27">
        <v>42.608843207602064</v>
      </c>
    </row>
    <row r="304" spans="1:10" ht="15.75" x14ac:dyDescent="0.25">
      <c r="A304" s="13">
        <v>300</v>
      </c>
      <c r="B304" s="1" t="s">
        <v>5</v>
      </c>
      <c r="C304" s="1" t="s">
        <v>110</v>
      </c>
      <c r="D304" s="3" t="s">
        <v>109</v>
      </c>
      <c r="E304" s="5" t="s">
        <v>7</v>
      </c>
      <c r="F304" s="27">
        <v>298.46153846153845</v>
      </c>
      <c r="G304" s="27">
        <v>1732.8113718411553</v>
      </c>
      <c r="H304" s="27">
        <v>1772.7272727272725</v>
      </c>
      <c r="I304" s="27">
        <v>2.3351648351648371</v>
      </c>
      <c r="J304" s="27">
        <v>38.663579947638908</v>
      </c>
    </row>
    <row r="305" spans="1:10" ht="15.75" x14ac:dyDescent="0.25">
      <c r="A305" s="17"/>
      <c r="B305" s="6"/>
      <c r="C305" s="6"/>
      <c r="D305" s="20"/>
      <c r="E305" s="6"/>
      <c r="F305" s="27"/>
      <c r="G305" s="1"/>
      <c r="H305" s="1"/>
      <c r="I305" s="1"/>
      <c r="J305" s="1"/>
    </row>
    <row r="306" spans="1:10" ht="15.75" x14ac:dyDescent="0.25">
      <c r="A306" s="9">
        <v>301</v>
      </c>
      <c r="B306" s="10" t="s">
        <v>111</v>
      </c>
      <c r="C306" s="10" t="s">
        <v>110</v>
      </c>
      <c r="D306" s="10" t="s">
        <v>48</v>
      </c>
      <c r="E306" s="11" t="s">
        <v>7</v>
      </c>
      <c r="F306" s="27">
        <v>348.46153846153845</v>
      </c>
      <c r="G306" s="27">
        <v>2224.3907942238261</v>
      </c>
      <c r="H306" s="27">
        <v>1250.0000000000002</v>
      </c>
      <c r="I306" s="27">
        <v>6.8681318681318704</v>
      </c>
      <c r="J306" s="27">
        <v>50.499369727528368</v>
      </c>
    </row>
    <row r="307" spans="1:10" ht="15.75" x14ac:dyDescent="0.25">
      <c r="A307" s="18">
        <v>302</v>
      </c>
      <c r="B307" s="19" t="s">
        <v>111</v>
      </c>
      <c r="C307" s="22" t="s">
        <v>110</v>
      </c>
      <c r="D307" s="19" t="s">
        <v>45</v>
      </c>
      <c r="E307" s="33" t="s">
        <v>7</v>
      </c>
      <c r="F307" s="29">
        <v>347.69230769230774</v>
      </c>
      <c r="G307" s="27">
        <v>2164.9255415162452</v>
      </c>
      <c r="H307" s="27">
        <v>1186.3636363636369</v>
      </c>
      <c r="I307" s="27">
        <v>6.5934065934065957</v>
      </c>
      <c r="J307" s="27">
        <v>51.288422379521002</v>
      </c>
    </row>
    <row r="308" spans="1:10" ht="15.75" x14ac:dyDescent="0.25">
      <c r="A308" s="13">
        <v>303</v>
      </c>
      <c r="B308" s="1" t="s">
        <v>111</v>
      </c>
      <c r="C308" s="5" t="s">
        <v>110</v>
      </c>
      <c r="D308" s="1" t="s">
        <v>46</v>
      </c>
      <c r="E308" s="31" t="s">
        <v>7</v>
      </c>
      <c r="F308" s="27">
        <v>340.76923076923083</v>
      </c>
      <c r="G308" s="27">
        <v>1974.6367328519852</v>
      </c>
      <c r="H308" s="27">
        <v>1206.0606060606065</v>
      </c>
      <c r="I308" s="27">
        <v>6.3186813186813211</v>
      </c>
      <c r="J308" s="27">
        <v>47.343159119557846</v>
      </c>
    </row>
    <row r="309" spans="1:10" ht="15.75" x14ac:dyDescent="0.25">
      <c r="A309" s="13">
        <v>304</v>
      </c>
      <c r="B309" s="1" t="s">
        <v>111</v>
      </c>
      <c r="C309" s="5" t="s">
        <v>110</v>
      </c>
      <c r="D309" s="1" t="s">
        <v>47</v>
      </c>
      <c r="E309" s="31" t="s">
        <v>7</v>
      </c>
      <c r="F309" s="27">
        <v>341.53846153846155</v>
      </c>
      <c r="G309" s="27">
        <v>2224.3907942238266</v>
      </c>
      <c r="H309" s="27">
        <v>1125.7575757575748</v>
      </c>
      <c r="I309" s="27">
        <v>6.1813186813186825</v>
      </c>
      <c r="J309" s="27">
        <v>51.514108406864999</v>
      </c>
    </row>
    <row r="310" spans="1:10" ht="15.75" x14ac:dyDescent="0.25">
      <c r="A310" s="13">
        <v>305</v>
      </c>
      <c r="B310" s="1" t="s">
        <v>111</v>
      </c>
      <c r="C310" s="5" t="s">
        <v>110</v>
      </c>
      <c r="D310" s="1" t="s">
        <v>39</v>
      </c>
      <c r="E310" s="31" t="s">
        <v>7</v>
      </c>
      <c r="F310" s="27">
        <v>416.92307692307702</v>
      </c>
      <c r="G310" s="27">
        <v>1827.9557761732851</v>
      </c>
      <c r="H310" s="27">
        <v>1501.5151515151524</v>
      </c>
      <c r="I310" s="27">
        <v>12.087912087912088</v>
      </c>
      <c r="J310" s="27">
        <v>119.93600310287987</v>
      </c>
    </row>
    <row r="311" spans="1:10" ht="15.75" x14ac:dyDescent="0.25">
      <c r="A311" s="13">
        <v>306</v>
      </c>
      <c r="B311" s="1" t="s">
        <v>111</v>
      </c>
      <c r="C311" s="5" t="s">
        <v>110</v>
      </c>
      <c r="D311" s="1" t="s">
        <v>40</v>
      </c>
      <c r="E311" s="31" t="s">
        <v>7</v>
      </c>
      <c r="F311" s="27">
        <v>394.61538461538453</v>
      </c>
      <c r="G311" s="27">
        <v>1847.7775270758118</v>
      </c>
      <c r="H311" s="27">
        <v>1516.6666666666672</v>
      </c>
      <c r="I311" s="27">
        <v>11.263736263736266</v>
      </c>
      <c r="J311" s="27">
        <v>106.52210801900516</v>
      </c>
    </row>
    <row r="312" spans="1:10" ht="15.75" x14ac:dyDescent="0.25">
      <c r="A312" s="13">
        <v>307</v>
      </c>
      <c r="B312" s="1" t="s">
        <v>111</v>
      </c>
      <c r="C312" s="5" t="s">
        <v>110</v>
      </c>
      <c r="D312" s="1" t="s">
        <v>41</v>
      </c>
      <c r="E312" s="31" t="s">
        <v>7</v>
      </c>
      <c r="F312" s="27">
        <v>396.15384615384613</v>
      </c>
      <c r="G312" s="27">
        <v>1831.92012635379</v>
      </c>
      <c r="H312" s="27">
        <v>1551.5151515151515</v>
      </c>
      <c r="I312" s="27">
        <v>10.714285714285715</v>
      </c>
      <c r="J312" s="27">
        <v>115.99073984291671</v>
      </c>
    </row>
    <row r="313" spans="1:10" ht="15.75" x14ac:dyDescent="0.25">
      <c r="A313" s="13">
        <v>308</v>
      </c>
      <c r="B313" s="1" t="s">
        <v>111</v>
      </c>
      <c r="C313" s="5" t="s">
        <v>110</v>
      </c>
      <c r="D313" s="1" t="s">
        <v>8</v>
      </c>
      <c r="E313" s="31" t="s">
        <v>7</v>
      </c>
      <c r="F313" s="27">
        <v>393.84615384615387</v>
      </c>
      <c r="G313" s="27">
        <v>1820.0270758122745</v>
      </c>
      <c r="H313" s="27">
        <v>1522.7272727272725</v>
      </c>
      <c r="I313" s="27">
        <v>10.714285714285715</v>
      </c>
      <c r="J313" s="27">
        <v>117.56884514690199</v>
      </c>
    </row>
    <row r="314" spans="1:10" ht="15.75" x14ac:dyDescent="0.25">
      <c r="A314" s="13">
        <v>309</v>
      </c>
      <c r="B314" s="1" t="s">
        <v>111</v>
      </c>
      <c r="C314" s="5" t="s">
        <v>110</v>
      </c>
      <c r="D314" s="1" t="s">
        <v>9</v>
      </c>
      <c r="E314" s="31" t="s">
        <v>7</v>
      </c>
      <c r="F314" s="27">
        <v>398.46153846153845</v>
      </c>
      <c r="G314" s="27">
        <v>1875.5279783393498</v>
      </c>
      <c r="H314" s="27">
        <v>1454.5454545454545</v>
      </c>
      <c r="I314" s="27">
        <v>10.851648351648354</v>
      </c>
      <c r="J314" s="27">
        <v>112.8345292349462</v>
      </c>
    </row>
    <row r="315" spans="1:10" ht="15.75" x14ac:dyDescent="0.25">
      <c r="A315" s="13">
        <v>310</v>
      </c>
      <c r="B315" s="1" t="s">
        <v>111</v>
      </c>
      <c r="C315" s="5" t="s">
        <v>110</v>
      </c>
      <c r="D315" s="1" t="s">
        <v>10</v>
      </c>
      <c r="E315" s="31" t="s">
        <v>7</v>
      </c>
      <c r="F315" s="27">
        <v>384.61538461538458</v>
      </c>
      <c r="G315" s="27">
        <v>1689.2035198555957</v>
      </c>
      <c r="H315" s="27">
        <v>1566.6666666666663</v>
      </c>
      <c r="I315" s="27">
        <v>10.576923076923077</v>
      </c>
      <c r="J315" s="27">
        <v>122.802530786386</v>
      </c>
    </row>
    <row r="316" spans="1:10" ht="15.75" x14ac:dyDescent="0.25">
      <c r="A316" s="13">
        <v>311</v>
      </c>
      <c r="B316" s="1" t="s">
        <v>111</v>
      </c>
      <c r="C316" s="5" t="s">
        <v>110</v>
      </c>
      <c r="D316" s="1" t="s">
        <v>11</v>
      </c>
      <c r="E316" s="31" t="s">
        <v>7</v>
      </c>
      <c r="F316" s="27">
        <v>443.84615384615387</v>
      </c>
      <c r="G316" s="27">
        <v>1903.2784296028876</v>
      </c>
      <c r="H316" s="27">
        <v>2242.4242424242425</v>
      </c>
      <c r="I316" s="27">
        <v>15.796703296703294</v>
      </c>
      <c r="J316" s="27">
        <v>187.79453117424612</v>
      </c>
    </row>
    <row r="317" spans="1:10" ht="15.75" x14ac:dyDescent="0.25">
      <c r="A317" s="13">
        <v>312</v>
      </c>
      <c r="B317" s="1" t="s">
        <v>111</v>
      </c>
      <c r="C317" s="5" t="s">
        <v>110</v>
      </c>
      <c r="D317" s="1" t="s">
        <v>12</v>
      </c>
      <c r="E317" s="31" t="s">
        <v>7</v>
      </c>
      <c r="F317" s="27">
        <v>470.76923076923089</v>
      </c>
      <c r="G317" s="27">
        <v>1883.456678700361</v>
      </c>
      <c r="H317" s="27">
        <v>2510.6060606060605</v>
      </c>
      <c r="I317" s="27">
        <v>17.857142857142854</v>
      </c>
      <c r="J317" s="27">
        <v>174.38063609037141</v>
      </c>
    </row>
    <row r="318" spans="1:10" ht="15.75" x14ac:dyDescent="0.25">
      <c r="A318" s="13">
        <v>313</v>
      </c>
      <c r="B318" s="1" t="s">
        <v>111</v>
      </c>
      <c r="C318" s="5" t="s">
        <v>110</v>
      </c>
      <c r="D318" s="1" t="s">
        <v>13</v>
      </c>
      <c r="E318" s="31" t="s">
        <v>7</v>
      </c>
      <c r="F318" s="27">
        <v>437.69230769230768</v>
      </c>
      <c r="G318" s="27">
        <v>1709.0252707581226</v>
      </c>
      <c r="H318" s="27">
        <v>2330.3030303030305</v>
      </c>
      <c r="I318" s="27">
        <v>15.934065934065933</v>
      </c>
      <c r="J318" s="27">
        <v>178.825269077863</v>
      </c>
    </row>
    <row r="319" spans="1:10" ht="15.75" x14ac:dyDescent="0.25">
      <c r="A319" s="13">
        <v>314</v>
      </c>
      <c r="B319" s="1" t="s">
        <v>111</v>
      </c>
      <c r="C319" s="5" t="s">
        <v>110</v>
      </c>
      <c r="D319" s="1" t="s">
        <v>14</v>
      </c>
      <c r="E319" s="31" t="s">
        <v>7</v>
      </c>
      <c r="F319" s="27">
        <v>472.30769230769238</v>
      </c>
      <c r="G319" s="27">
        <v>1919.1358303249094</v>
      </c>
      <c r="H319" s="27">
        <v>2916.6666666666661</v>
      </c>
      <c r="I319" s="27">
        <v>21.291208791208796</v>
      </c>
      <c r="J319" s="27">
        <v>238.87326675070301</v>
      </c>
    </row>
    <row r="320" spans="1:10" ht="15.75" x14ac:dyDescent="0.25">
      <c r="A320" s="13">
        <v>315</v>
      </c>
      <c r="B320" s="1" t="s">
        <v>111</v>
      </c>
      <c r="C320" s="5" t="s">
        <v>110</v>
      </c>
      <c r="D320" s="1" t="s">
        <v>15</v>
      </c>
      <c r="E320" s="31" t="s">
        <v>7</v>
      </c>
      <c r="F320" s="27">
        <v>438.461538461538</v>
      </c>
      <c r="G320" s="27">
        <v>1796.2409747292418</v>
      </c>
      <c r="H320" s="27">
        <v>2768.1818181818198</v>
      </c>
      <c r="I320" s="27">
        <v>19.890109890109802</v>
      </c>
      <c r="J320" s="27">
        <v>230.40337438184815</v>
      </c>
    </row>
    <row r="321" spans="1:10" ht="15.75" x14ac:dyDescent="0.25">
      <c r="A321" s="13">
        <v>316</v>
      </c>
      <c r="B321" s="1" t="s">
        <v>111</v>
      </c>
      <c r="C321" s="5" t="s">
        <v>110</v>
      </c>
      <c r="D321" s="1" t="s">
        <v>16</v>
      </c>
      <c r="E321" s="31" t="s">
        <v>7</v>
      </c>
      <c r="F321" s="27">
        <v>491.5384615384616</v>
      </c>
      <c r="G321" s="27">
        <v>1938.957581227437</v>
      </c>
      <c r="H321" s="27">
        <v>3065.1515151515155</v>
      </c>
      <c r="I321" s="27">
        <v>21.291208791208796</v>
      </c>
      <c r="J321" s="27">
        <v>202.57684475904199</v>
      </c>
    </row>
    <row r="322" spans="1:10" ht="15.75" x14ac:dyDescent="0.25">
      <c r="A322" s="13">
        <v>317</v>
      </c>
      <c r="B322" s="1" t="s">
        <v>111</v>
      </c>
      <c r="C322" s="5" t="s">
        <v>110</v>
      </c>
      <c r="D322" s="1" t="s">
        <v>42</v>
      </c>
      <c r="E322" s="31" t="s">
        <v>7</v>
      </c>
      <c r="F322" s="27">
        <v>390.76923076923083</v>
      </c>
      <c r="G322" s="27">
        <v>1760.5618231046926</v>
      </c>
      <c r="H322" s="27">
        <v>1537.8787878787875</v>
      </c>
      <c r="I322" s="27">
        <v>8.791208791208792</v>
      </c>
      <c r="J322" s="27">
        <v>99.420634151071468</v>
      </c>
    </row>
    <row r="323" spans="1:10" ht="15.75" x14ac:dyDescent="0.25">
      <c r="A323" s="13">
        <v>318</v>
      </c>
      <c r="B323" s="1" t="s">
        <v>111</v>
      </c>
      <c r="C323" s="5" t="s">
        <v>110</v>
      </c>
      <c r="D323" s="1" t="s">
        <v>43</v>
      </c>
      <c r="E323" s="31" t="s">
        <v>7</v>
      </c>
      <c r="F323" s="27">
        <v>426.92307692307685</v>
      </c>
      <c r="G323" s="27">
        <v>1827.9557761732851</v>
      </c>
      <c r="H323" s="27">
        <v>2459.0909090909095</v>
      </c>
      <c r="I323" s="27">
        <v>12.912087912087911</v>
      </c>
      <c r="J323" s="27">
        <v>126.24842431882092</v>
      </c>
    </row>
    <row r="324" spans="1:10" ht="15.75" x14ac:dyDescent="0.25">
      <c r="A324" s="13">
        <v>319</v>
      </c>
      <c r="B324" s="1" t="s">
        <v>111</v>
      </c>
      <c r="C324" s="5" t="s">
        <v>110</v>
      </c>
      <c r="D324" s="1" t="s">
        <v>44</v>
      </c>
      <c r="E324" s="31" t="s">
        <v>7</v>
      </c>
      <c r="F324" s="27">
        <v>468.46153846153845</v>
      </c>
      <c r="G324" s="27">
        <v>1796.2409747292418</v>
      </c>
      <c r="H324" s="27">
        <v>3021.2121212121206</v>
      </c>
      <c r="I324" s="27">
        <v>13.186813186813186</v>
      </c>
      <c r="J324" s="27">
        <v>185.4273732182682</v>
      </c>
    </row>
    <row r="325" spans="1:10" ht="15.75" x14ac:dyDescent="0.25">
      <c r="A325" s="13">
        <v>320</v>
      </c>
      <c r="B325" s="1" t="s">
        <v>111</v>
      </c>
      <c r="C325" s="5" t="s">
        <v>110</v>
      </c>
      <c r="D325" s="1" t="s">
        <v>18</v>
      </c>
      <c r="E325" s="31" t="s">
        <v>7</v>
      </c>
      <c r="F325" s="27">
        <v>393.84615384615387</v>
      </c>
      <c r="G325" s="27">
        <v>1847.7775270758118</v>
      </c>
      <c r="H325" s="27">
        <v>1748.4848484848485</v>
      </c>
      <c r="I325" s="27">
        <v>8.104395604395604</v>
      </c>
      <c r="J325" s="27">
        <v>97.05347619509358</v>
      </c>
    </row>
    <row r="326" spans="1:10" ht="15.75" x14ac:dyDescent="0.25">
      <c r="A326" s="13">
        <v>321</v>
      </c>
      <c r="B326" s="1" t="s">
        <v>111</v>
      </c>
      <c r="C326" s="5" t="s">
        <v>110</v>
      </c>
      <c r="D326" s="1" t="s">
        <v>20</v>
      </c>
      <c r="E326" s="31" t="s">
        <v>7</v>
      </c>
      <c r="F326" s="27">
        <v>393.07692307692321</v>
      </c>
      <c r="G326" s="27">
        <v>1823.9914259927791</v>
      </c>
      <c r="H326" s="27">
        <v>1540.9090909090914</v>
      </c>
      <c r="I326" s="27">
        <v>10.027472527472527</v>
      </c>
      <c r="J326" s="27">
        <v>104.15495006302726</v>
      </c>
    </row>
    <row r="327" spans="1:10" ht="15.75" x14ac:dyDescent="0.25">
      <c r="A327" s="13">
        <v>322</v>
      </c>
      <c r="B327" s="1" t="s">
        <v>111</v>
      </c>
      <c r="C327" s="5" t="s">
        <v>110</v>
      </c>
      <c r="D327" s="1" t="s">
        <v>21</v>
      </c>
      <c r="E327" s="31" t="s">
        <v>7</v>
      </c>
      <c r="F327" s="27">
        <v>387.69230769230774</v>
      </c>
      <c r="G327" s="27">
        <v>1851.7418772563176</v>
      </c>
      <c r="H327" s="27">
        <v>1707.5757575757573</v>
      </c>
      <c r="I327" s="27">
        <v>14.697802197802199</v>
      </c>
      <c r="J327" s="27">
        <v>109.404634926791</v>
      </c>
    </row>
    <row r="328" spans="1:10" ht="15.75" x14ac:dyDescent="0.25">
      <c r="A328" s="13">
        <v>323</v>
      </c>
      <c r="B328" s="1" t="s">
        <v>111</v>
      </c>
      <c r="C328" s="5" t="s">
        <v>110</v>
      </c>
      <c r="D328" s="1" t="s">
        <v>19</v>
      </c>
      <c r="E328" s="31" t="s">
        <v>7</v>
      </c>
      <c r="F328" s="27">
        <v>415.38461538461542</v>
      </c>
      <c r="G328" s="27">
        <v>1728.8470216606497</v>
      </c>
      <c r="H328" s="27">
        <v>2398.484848484849</v>
      </c>
      <c r="I328" s="27">
        <v>15.796703296703294</v>
      </c>
      <c r="J328" s="27">
        <v>125.45937166682829</v>
      </c>
    </row>
    <row r="329" spans="1:10" ht="15.75" x14ac:dyDescent="0.25">
      <c r="A329" s="13">
        <v>324</v>
      </c>
      <c r="B329" s="1" t="s">
        <v>111</v>
      </c>
      <c r="C329" s="5" t="s">
        <v>110</v>
      </c>
      <c r="D329" s="1" t="s">
        <v>22</v>
      </c>
      <c r="E329" s="31" t="s">
        <v>7</v>
      </c>
      <c r="F329" s="27">
        <v>416.15384615384613</v>
      </c>
      <c r="G329" s="27">
        <v>1657.4887184115523</v>
      </c>
      <c r="H329" s="27">
        <v>2466.666666666667</v>
      </c>
      <c r="I329" s="27">
        <v>11.53846153846154</v>
      </c>
      <c r="J329" s="27">
        <v>129.40463492679146</v>
      </c>
    </row>
    <row r="330" spans="1:10" ht="15.75" x14ac:dyDescent="0.25">
      <c r="A330" s="13">
        <v>325</v>
      </c>
      <c r="B330" s="1" t="s">
        <v>111</v>
      </c>
      <c r="C330" s="5" t="s">
        <v>110</v>
      </c>
      <c r="D330" s="1" t="s">
        <v>23</v>
      </c>
      <c r="E330" s="31" t="s">
        <v>7</v>
      </c>
      <c r="F330" s="27">
        <v>416.15384615384613</v>
      </c>
      <c r="G330" s="27">
        <v>1732.8113718411553</v>
      </c>
      <c r="H330" s="27">
        <v>2363.6363636363644</v>
      </c>
      <c r="I330" s="27">
        <v>14.423076923076923</v>
      </c>
      <c r="J330" s="27">
        <v>125.701056918452</v>
      </c>
    </row>
    <row r="331" spans="1:10" ht="15.75" x14ac:dyDescent="0.25">
      <c r="A331" s="13">
        <v>326</v>
      </c>
      <c r="B331" s="1" t="s">
        <v>111</v>
      </c>
      <c r="C331" s="5" t="s">
        <v>110</v>
      </c>
      <c r="D331" s="1" t="s">
        <v>24</v>
      </c>
      <c r="E331" s="31" t="s">
        <v>7</v>
      </c>
      <c r="F331" s="27">
        <v>452.30769230769238</v>
      </c>
      <c r="G331" s="27">
        <v>1720.9183212996388</v>
      </c>
      <c r="H331" s="27">
        <v>3224.2424242424245</v>
      </c>
      <c r="I331" s="27">
        <v>18.818681318681318</v>
      </c>
      <c r="J331" s="27">
        <v>162.54484631048194</v>
      </c>
    </row>
    <row r="332" spans="1:10" ht="15.75" x14ac:dyDescent="0.25">
      <c r="A332" s="13">
        <v>327</v>
      </c>
      <c r="B332" s="1" t="s">
        <v>111</v>
      </c>
      <c r="C332" s="5" t="s">
        <v>110</v>
      </c>
      <c r="D332" s="1" t="s">
        <v>25</v>
      </c>
      <c r="E332" s="31" t="s">
        <v>7</v>
      </c>
      <c r="F332" s="27">
        <v>453.07692307692309</v>
      </c>
      <c r="G332" s="27">
        <v>1744.7044223826708</v>
      </c>
      <c r="H332" s="27">
        <v>3274.2424242424245</v>
      </c>
      <c r="I332" s="27">
        <v>18.543956043956044</v>
      </c>
      <c r="J332" s="27">
        <v>167.27916222243775</v>
      </c>
    </row>
    <row r="333" spans="1:10" ht="15.75" x14ac:dyDescent="0.25">
      <c r="A333" s="13">
        <v>328</v>
      </c>
      <c r="B333" s="1" t="s">
        <v>111</v>
      </c>
      <c r="C333" s="5" t="s">
        <v>110</v>
      </c>
      <c r="D333" s="1" t="s">
        <v>26</v>
      </c>
      <c r="E333" s="31" t="s">
        <v>7</v>
      </c>
      <c r="F333" s="27">
        <v>456.15384615384613</v>
      </c>
      <c r="G333" s="27">
        <v>1689.2035198555957</v>
      </c>
      <c r="H333" s="27">
        <v>3237.878787878788</v>
      </c>
      <c r="I333" s="27">
        <v>19.505494505494507</v>
      </c>
      <c r="J333" s="27">
        <v>161.34216652243799</v>
      </c>
    </row>
    <row r="334" spans="1:10" ht="15.75" x14ac:dyDescent="0.25">
      <c r="A334" s="13">
        <v>329</v>
      </c>
      <c r="B334" s="1" t="s">
        <v>111</v>
      </c>
      <c r="C334" s="5" t="s">
        <v>110</v>
      </c>
      <c r="D334" s="1" t="s">
        <v>36</v>
      </c>
      <c r="E334" s="31" t="s">
        <v>7</v>
      </c>
      <c r="F334" s="27">
        <v>356.92307692307691</v>
      </c>
      <c r="G334" s="27">
        <v>1621.8095667870034</v>
      </c>
      <c r="H334" s="27">
        <v>1662.1212121212127</v>
      </c>
      <c r="I334" s="27">
        <v>5.7692307692307701</v>
      </c>
      <c r="J334" s="27">
        <v>68.647580723358871</v>
      </c>
    </row>
    <row r="335" spans="1:10" ht="15.75" x14ac:dyDescent="0.25">
      <c r="A335" s="13">
        <v>330</v>
      </c>
      <c r="B335" s="1" t="s">
        <v>111</v>
      </c>
      <c r="C335" s="5" t="s">
        <v>110</v>
      </c>
      <c r="D335" s="1" t="s">
        <v>37</v>
      </c>
      <c r="E335" s="31" t="s">
        <v>7</v>
      </c>
      <c r="F335" s="27">
        <v>400</v>
      </c>
      <c r="G335" s="27">
        <v>1673.3461191335737</v>
      </c>
      <c r="H335" s="27">
        <v>2315.1515151515155</v>
      </c>
      <c r="I335" s="27">
        <v>7.8296703296703285</v>
      </c>
      <c r="J335" s="27">
        <v>81.272423155240958</v>
      </c>
    </row>
    <row r="336" spans="1:10" ht="15.75" x14ac:dyDescent="0.25">
      <c r="A336" s="13">
        <v>331</v>
      </c>
      <c r="B336" s="1" t="s">
        <v>111</v>
      </c>
      <c r="C336" s="5" t="s">
        <v>110</v>
      </c>
      <c r="D336" s="1" t="s">
        <v>38</v>
      </c>
      <c r="E336" s="31" t="s">
        <v>7</v>
      </c>
      <c r="F336" s="27">
        <v>426.15384615384619</v>
      </c>
      <c r="G336" s="27">
        <v>1823.9914259927791</v>
      </c>
      <c r="H336" s="27">
        <v>3309.0909090909095</v>
      </c>
      <c r="I336" s="27">
        <v>6.5934065934065957</v>
      </c>
      <c r="J336" s="27">
        <v>86.795791719189396</v>
      </c>
    </row>
    <row r="337" spans="1:10" ht="15.75" x14ac:dyDescent="0.25">
      <c r="A337" s="13">
        <v>332</v>
      </c>
      <c r="B337" s="1" t="s">
        <v>111</v>
      </c>
      <c r="C337" s="5" t="s">
        <v>110</v>
      </c>
      <c r="D337" s="1" t="s">
        <v>27</v>
      </c>
      <c r="E337" s="31" t="s">
        <v>7</v>
      </c>
      <c r="F337" s="27">
        <v>373.84615384615381</v>
      </c>
      <c r="G337" s="27">
        <v>1712.9896209386277</v>
      </c>
      <c r="H337" s="27">
        <v>1630.3030303030298</v>
      </c>
      <c r="I337" s="27">
        <v>5.4945054945054945</v>
      </c>
      <c r="J337" s="27">
        <v>69.436633375351505</v>
      </c>
    </row>
    <row r="338" spans="1:10" ht="15.75" x14ac:dyDescent="0.25">
      <c r="A338" s="13">
        <v>333</v>
      </c>
      <c r="B338" s="1" t="s">
        <v>111</v>
      </c>
      <c r="C338" s="5" t="s">
        <v>110</v>
      </c>
      <c r="D338" s="1" t="s">
        <v>28</v>
      </c>
      <c r="E338" s="31" t="s">
        <v>7</v>
      </c>
      <c r="F338" s="27">
        <v>359.23076923076928</v>
      </c>
      <c r="G338" s="27">
        <v>1812.0983754512636</v>
      </c>
      <c r="H338" s="27">
        <v>1590.9090909090905</v>
      </c>
      <c r="I338" s="27">
        <v>5.2197802197802199</v>
      </c>
      <c r="J338" s="27">
        <v>64.70231746339573</v>
      </c>
    </row>
    <row r="339" spans="1:10" ht="15.75" x14ac:dyDescent="0.25">
      <c r="A339" s="13">
        <v>334</v>
      </c>
      <c r="B339" s="1" t="s">
        <v>111</v>
      </c>
      <c r="C339" s="5" t="s">
        <v>110</v>
      </c>
      <c r="D339" s="1" t="s">
        <v>29</v>
      </c>
      <c r="E339" s="31" t="s">
        <v>7</v>
      </c>
      <c r="F339" s="27">
        <v>363.84615384615387</v>
      </c>
      <c r="G339" s="27">
        <v>1950.8506317689526</v>
      </c>
      <c r="H339" s="27">
        <v>1581.8181818181824</v>
      </c>
      <c r="I339" s="27">
        <v>5.2197802197802199</v>
      </c>
      <c r="J339" s="27">
        <v>66.280422767380998</v>
      </c>
    </row>
    <row r="340" spans="1:10" ht="15.75" x14ac:dyDescent="0.25">
      <c r="A340" s="13">
        <v>335</v>
      </c>
      <c r="B340" s="1" t="s">
        <v>111</v>
      </c>
      <c r="C340" s="5" t="s">
        <v>110</v>
      </c>
      <c r="D340" s="1" t="s">
        <v>30</v>
      </c>
      <c r="E340" s="31" t="s">
        <v>7</v>
      </c>
      <c r="F340" s="27">
        <v>386.92307692307685</v>
      </c>
      <c r="G340" s="27">
        <v>1510.8077617328515</v>
      </c>
      <c r="H340" s="27">
        <v>2363.636363636364</v>
      </c>
      <c r="I340" s="27">
        <v>6.8681318681318659</v>
      </c>
      <c r="J340" s="27">
        <v>71.014738679336759</v>
      </c>
    </row>
    <row r="341" spans="1:10" ht="15.75" x14ac:dyDescent="0.25">
      <c r="A341" s="13">
        <v>336</v>
      </c>
      <c r="B341" s="1" t="s">
        <v>111</v>
      </c>
      <c r="C341" s="5" t="s">
        <v>110</v>
      </c>
      <c r="D341" s="1" t="s">
        <v>31</v>
      </c>
      <c r="E341" s="31" t="s">
        <v>7</v>
      </c>
      <c r="F341" s="27">
        <v>375.38461538461542</v>
      </c>
      <c r="G341" s="27">
        <v>1883.4566787003607</v>
      </c>
      <c r="H341" s="27">
        <v>2242.4242424242429</v>
      </c>
      <c r="I341" s="27">
        <v>6.5934065934065913</v>
      </c>
      <c r="J341" s="27">
        <v>63.124212159410469</v>
      </c>
    </row>
    <row r="342" spans="1:10" ht="15.75" x14ac:dyDescent="0.25">
      <c r="A342" s="13">
        <v>337</v>
      </c>
      <c r="B342" s="1" t="s">
        <v>111</v>
      </c>
      <c r="C342" s="5" t="s">
        <v>110</v>
      </c>
      <c r="D342" s="1" t="s">
        <v>32</v>
      </c>
      <c r="E342" s="31" t="s">
        <v>7</v>
      </c>
      <c r="F342" s="27">
        <v>395.38461538461542</v>
      </c>
      <c r="G342" s="27">
        <v>1613.8808664259927</v>
      </c>
      <c r="H342" s="27">
        <v>2510.6060606060605</v>
      </c>
      <c r="I342" s="27">
        <v>8.5164835164835164</v>
      </c>
      <c r="J342" s="27">
        <v>66.280422767380969</v>
      </c>
    </row>
    <row r="343" spans="1:10" ht="15.75" x14ac:dyDescent="0.25">
      <c r="A343" s="13">
        <v>338</v>
      </c>
      <c r="B343" s="1" t="s">
        <v>111</v>
      </c>
      <c r="C343" s="5" t="s">
        <v>110</v>
      </c>
      <c r="D343" s="1" t="s">
        <v>33</v>
      </c>
      <c r="E343" s="31" t="s">
        <v>7</v>
      </c>
      <c r="F343" s="27">
        <v>426.92307692307685</v>
      </c>
      <c r="G343" s="27">
        <v>1685.2391696750901</v>
      </c>
      <c r="H343" s="27">
        <v>3260.6060606060605</v>
      </c>
      <c r="I343" s="27">
        <v>10.714285714285715</v>
      </c>
      <c r="J343" s="27">
        <v>61.644738436924278</v>
      </c>
    </row>
    <row r="344" spans="1:10" ht="15.75" x14ac:dyDescent="0.25">
      <c r="A344" s="13">
        <v>339</v>
      </c>
      <c r="B344" s="1" t="s">
        <v>111</v>
      </c>
      <c r="C344" s="5" t="s">
        <v>110</v>
      </c>
      <c r="D344" s="1" t="s">
        <v>34</v>
      </c>
      <c r="E344" s="31" t="s">
        <v>7</v>
      </c>
      <c r="F344" s="27">
        <v>422.30769230769226</v>
      </c>
      <c r="G344" s="27">
        <v>1808.134025270758</v>
      </c>
      <c r="H344" s="27">
        <v>3337.878787878788</v>
      </c>
      <c r="I344" s="27">
        <v>11.401098901098903</v>
      </c>
      <c r="J344" s="27">
        <v>57.699475176961116</v>
      </c>
    </row>
    <row r="345" spans="1:10" ht="15.75" x14ac:dyDescent="0.25">
      <c r="A345" s="13">
        <v>340</v>
      </c>
      <c r="B345" s="1" t="s">
        <v>111</v>
      </c>
      <c r="C345" s="5" t="s">
        <v>110</v>
      </c>
      <c r="D345" s="1" t="s">
        <v>35</v>
      </c>
      <c r="E345" s="31" t="s">
        <v>7</v>
      </c>
      <c r="F345" s="27">
        <v>413.84615384615387</v>
      </c>
      <c r="G345" s="27">
        <v>1732.8113718411553</v>
      </c>
      <c r="H345" s="27">
        <v>3357.575757575758</v>
      </c>
      <c r="I345" s="27">
        <v>9.2032967032967044</v>
      </c>
      <c r="J345" s="27">
        <v>59.178948899447306</v>
      </c>
    </row>
    <row r="346" spans="1:10" ht="15.75" x14ac:dyDescent="0.25">
      <c r="A346" s="13">
        <v>341</v>
      </c>
      <c r="B346" s="1" t="s">
        <v>111</v>
      </c>
      <c r="C346" s="5" t="s">
        <v>110</v>
      </c>
      <c r="D346" s="1" t="s">
        <v>49</v>
      </c>
      <c r="E346" s="31" t="s">
        <v>7</v>
      </c>
      <c r="F346" s="27">
        <v>350.76923076923083</v>
      </c>
      <c r="G346" s="27">
        <v>2307.6421480144404</v>
      </c>
      <c r="H346" s="27">
        <v>1419.6969696969702</v>
      </c>
      <c r="I346" s="27">
        <v>5.4945054945054945</v>
      </c>
      <c r="J346" s="27">
        <v>31.562106079705231</v>
      </c>
    </row>
    <row r="347" spans="1:10" ht="15.75" x14ac:dyDescent="0.25">
      <c r="A347" s="13">
        <v>342</v>
      </c>
      <c r="B347" s="1" t="s">
        <v>111</v>
      </c>
      <c r="C347" s="5" t="s">
        <v>110</v>
      </c>
      <c r="D347" s="1" t="s">
        <v>50</v>
      </c>
      <c r="E347" s="31" t="s">
        <v>7</v>
      </c>
      <c r="F347" s="27">
        <v>349.23076923076928</v>
      </c>
      <c r="G347" s="27">
        <v>2188.7116425992776</v>
      </c>
      <c r="H347" s="27">
        <v>1384.8484848484859</v>
      </c>
      <c r="I347" s="27">
        <v>5.3571428571428577</v>
      </c>
      <c r="J347" s="27">
        <v>30.575790264714442</v>
      </c>
    </row>
    <row r="348" spans="1:10" ht="15.75" x14ac:dyDescent="0.25">
      <c r="A348" s="13">
        <v>343</v>
      </c>
      <c r="B348" s="1" t="s">
        <v>111</v>
      </c>
      <c r="C348" s="5" t="s">
        <v>110</v>
      </c>
      <c r="D348" s="1" t="s">
        <v>51</v>
      </c>
      <c r="E348" s="31" t="s">
        <v>7</v>
      </c>
      <c r="F348" s="27">
        <v>364.61538461538464</v>
      </c>
      <c r="G348" s="27">
        <v>2315.5708483754511</v>
      </c>
      <c r="H348" s="27">
        <v>1122.7272727272734</v>
      </c>
      <c r="I348" s="27">
        <v>5.6318681318681332</v>
      </c>
      <c r="J348" s="27">
        <v>30.082632357219047</v>
      </c>
    </row>
    <row r="349" spans="1:10" ht="15.75" x14ac:dyDescent="0.25">
      <c r="A349" s="13">
        <v>344</v>
      </c>
      <c r="B349" s="1" t="s">
        <v>111</v>
      </c>
      <c r="C349" s="5" t="s">
        <v>110</v>
      </c>
      <c r="D349" s="1" t="s">
        <v>52</v>
      </c>
      <c r="E349" s="31" t="s">
        <v>7</v>
      </c>
      <c r="F349" s="27">
        <v>386.15384615384619</v>
      </c>
      <c r="G349" s="27">
        <v>1899.3140794223827</v>
      </c>
      <c r="H349" s="27">
        <v>1390.9090909090912</v>
      </c>
      <c r="I349" s="27">
        <v>13.873626373626372</v>
      </c>
      <c r="J349" s="27">
        <v>75.946317754290703</v>
      </c>
    </row>
    <row r="350" spans="1:10" ht="15.75" x14ac:dyDescent="0.25">
      <c r="A350" s="13">
        <v>345</v>
      </c>
      <c r="B350" s="1" t="s">
        <v>111</v>
      </c>
      <c r="C350" s="5" t="s">
        <v>110</v>
      </c>
      <c r="D350" s="1" t="s">
        <v>53</v>
      </c>
      <c r="E350" s="31" t="s">
        <v>7</v>
      </c>
      <c r="F350" s="27">
        <v>403.84615384615381</v>
      </c>
      <c r="G350" s="27">
        <v>1681.2748194945846</v>
      </c>
      <c r="H350" s="27">
        <v>1416.6666666666661</v>
      </c>
      <c r="I350" s="27">
        <v>13.324175824175823</v>
      </c>
      <c r="J350" s="27">
        <v>76.439475661786105</v>
      </c>
    </row>
    <row r="351" spans="1:10" ht="15.75" x14ac:dyDescent="0.25">
      <c r="A351" s="13">
        <v>346</v>
      </c>
      <c r="B351" s="1" t="s">
        <v>111</v>
      </c>
      <c r="C351" s="5" t="s">
        <v>110</v>
      </c>
      <c r="D351" s="1" t="s">
        <v>54</v>
      </c>
      <c r="E351" s="31" t="s">
        <v>7</v>
      </c>
      <c r="F351" s="27">
        <v>394.61538461538453</v>
      </c>
      <c r="G351" s="27">
        <v>1712.9896209386279</v>
      </c>
      <c r="H351" s="27">
        <v>1401.5151515151513</v>
      </c>
      <c r="I351" s="27">
        <v>13.324175824175823</v>
      </c>
      <c r="J351" s="27">
        <v>73.973686124309125</v>
      </c>
    </row>
    <row r="352" spans="1:10" ht="15.75" x14ac:dyDescent="0.25">
      <c r="A352" s="13">
        <v>347</v>
      </c>
      <c r="B352" s="1" t="s">
        <v>111</v>
      </c>
      <c r="C352" s="5" t="s">
        <v>110</v>
      </c>
      <c r="D352" s="1" t="s">
        <v>55</v>
      </c>
      <c r="E352" s="31" t="s">
        <v>7</v>
      </c>
      <c r="F352" s="27">
        <v>457.69230769230768</v>
      </c>
      <c r="G352" s="27">
        <v>2125.2820397111909</v>
      </c>
      <c r="H352" s="27">
        <v>1974.242424242424</v>
      </c>
      <c r="I352" s="27">
        <v>21.153846153846153</v>
      </c>
      <c r="J352" s="27">
        <v>121.81000315136239</v>
      </c>
    </row>
    <row r="353" spans="1:10" ht="15.75" x14ac:dyDescent="0.25">
      <c r="A353" s="13">
        <v>348</v>
      </c>
      <c r="B353" s="1" t="s">
        <v>111</v>
      </c>
      <c r="C353" s="5" t="s">
        <v>110</v>
      </c>
      <c r="D353" s="1" t="s">
        <v>56</v>
      </c>
      <c r="E353" s="31" t="s">
        <v>7</v>
      </c>
      <c r="F353" s="27">
        <v>444.61538461538464</v>
      </c>
      <c r="G353" s="27">
        <v>2053.9237364620935</v>
      </c>
      <c r="H353" s="27">
        <v>1866.666666666667</v>
      </c>
      <c r="I353" s="27">
        <v>20.741758241758244</v>
      </c>
      <c r="J353" s="27">
        <v>111.45368709395909</v>
      </c>
    </row>
    <row r="354" spans="1:10" ht="15.75" x14ac:dyDescent="0.25">
      <c r="A354" s="13">
        <v>349</v>
      </c>
      <c r="B354" s="1" t="s">
        <v>111</v>
      </c>
      <c r="C354" s="5" t="s">
        <v>110</v>
      </c>
      <c r="D354" s="1" t="s">
        <v>57</v>
      </c>
      <c r="E354" s="31" t="s">
        <v>7</v>
      </c>
      <c r="F354" s="27">
        <v>446.92307692307691</v>
      </c>
      <c r="G354" s="27">
        <v>2125.2820397111909</v>
      </c>
      <c r="H354" s="27">
        <v>1868.1818181818185</v>
      </c>
      <c r="I354" s="27">
        <v>20.467032967032971</v>
      </c>
      <c r="J354" s="27">
        <v>124.7689505963347</v>
      </c>
    </row>
    <row r="355" spans="1:10" ht="15.75" x14ac:dyDescent="0.25">
      <c r="A355" s="13">
        <v>350</v>
      </c>
      <c r="B355" s="1" t="s">
        <v>111</v>
      </c>
      <c r="C355" s="5" t="s">
        <v>110</v>
      </c>
      <c r="D355" s="1" t="s">
        <v>58</v>
      </c>
      <c r="E355" s="31" t="s">
        <v>7</v>
      </c>
      <c r="F355" s="27">
        <v>501.53846153846143</v>
      </c>
      <c r="G355" s="27">
        <v>1970.6723826714801</v>
      </c>
      <c r="H355" s="27">
        <v>2500.0000000000005</v>
      </c>
      <c r="I355" s="27">
        <v>30.357142857142851</v>
      </c>
      <c r="J355" s="27">
        <v>127.23474013381171</v>
      </c>
    </row>
    <row r="356" spans="1:10" ht="15.75" x14ac:dyDescent="0.25">
      <c r="A356" s="13">
        <v>351</v>
      </c>
      <c r="B356" s="1" t="s">
        <v>111</v>
      </c>
      <c r="C356" s="5" t="s">
        <v>110</v>
      </c>
      <c r="D356" s="1" t="s">
        <v>59</v>
      </c>
      <c r="E356" s="31" t="s">
        <v>7</v>
      </c>
      <c r="F356" s="27">
        <v>499.99999999999994</v>
      </c>
      <c r="G356" s="27">
        <v>2010.3158844765339</v>
      </c>
      <c r="H356" s="27">
        <v>2539.3939393939395</v>
      </c>
      <c r="I356" s="27">
        <v>32.005494505494504</v>
      </c>
      <c r="J356" s="27">
        <v>137.09789828371959</v>
      </c>
    </row>
    <row r="357" spans="1:10" ht="15.75" x14ac:dyDescent="0.25">
      <c r="A357" s="13">
        <v>352</v>
      </c>
      <c r="B357" s="1" t="s">
        <v>111</v>
      </c>
      <c r="C357" s="5" t="s">
        <v>110</v>
      </c>
      <c r="D357" s="1" t="s">
        <v>60</v>
      </c>
      <c r="E357" s="31" t="s">
        <v>7</v>
      </c>
      <c r="F357" s="27">
        <v>506.15384615384613</v>
      </c>
      <c r="G357" s="27">
        <v>2049.9593862815882</v>
      </c>
      <c r="H357" s="27">
        <v>2525.757575757576</v>
      </c>
      <c r="I357" s="27">
        <v>30.357142857142851</v>
      </c>
      <c r="J357" s="27">
        <v>141.04316154368274</v>
      </c>
    </row>
    <row r="358" spans="1:10" ht="15.75" x14ac:dyDescent="0.25">
      <c r="A358" s="13">
        <v>353</v>
      </c>
      <c r="B358" s="1" t="s">
        <v>111</v>
      </c>
      <c r="C358" s="5" t="s">
        <v>110</v>
      </c>
      <c r="D358" s="1" t="s">
        <v>61</v>
      </c>
      <c r="E358" s="31" t="s">
        <v>7</v>
      </c>
      <c r="F358" s="27">
        <v>528.46153846153857</v>
      </c>
      <c r="G358" s="27">
        <v>2264.0342960288804</v>
      </c>
      <c r="H358" s="27">
        <v>1878.787878787879</v>
      </c>
      <c r="I358" s="27">
        <v>15.384615384615385</v>
      </c>
      <c r="J358" s="27">
        <v>79.891581014253873</v>
      </c>
    </row>
    <row r="359" spans="1:10" ht="15.75" x14ac:dyDescent="0.25">
      <c r="A359" s="13">
        <v>354</v>
      </c>
      <c r="B359" s="1" t="s">
        <v>111</v>
      </c>
      <c r="C359" s="5" t="s">
        <v>110</v>
      </c>
      <c r="D359" s="1" t="s">
        <v>62</v>
      </c>
      <c r="E359" s="31" t="s">
        <v>7</v>
      </c>
      <c r="F359" s="27">
        <v>374.61538461538464</v>
      </c>
      <c r="G359" s="27">
        <v>1800.2053249097469</v>
      </c>
      <c r="H359" s="27">
        <v>1543.939393939394</v>
      </c>
      <c r="I359" s="27">
        <v>9.615384615384615</v>
      </c>
      <c r="J359" s="27">
        <v>57.206317269465721</v>
      </c>
    </row>
    <row r="360" spans="1:10" ht="15.75" x14ac:dyDescent="0.25">
      <c r="A360" s="13">
        <v>355</v>
      </c>
      <c r="B360" s="1" t="s">
        <v>111</v>
      </c>
      <c r="C360" s="5" t="s">
        <v>110</v>
      </c>
      <c r="D360" s="1" t="s">
        <v>63</v>
      </c>
      <c r="E360" s="31" t="s">
        <v>7</v>
      </c>
      <c r="F360" s="27">
        <v>380.76923076923083</v>
      </c>
      <c r="G360" s="27">
        <v>1863.6349277978334</v>
      </c>
      <c r="H360" s="27">
        <v>1557.5757575757584</v>
      </c>
      <c r="I360" s="27">
        <v>9.4780219780219781</v>
      </c>
      <c r="J360" s="27">
        <v>59.672106806942693</v>
      </c>
    </row>
    <row r="361" spans="1:10" ht="15.75" x14ac:dyDescent="0.25">
      <c r="A361" s="13">
        <v>356</v>
      </c>
      <c r="B361" s="1" t="s">
        <v>111</v>
      </c>
      <c r="C361" s="5" t="s">
        <v>110</v>
      </c>
      <c r="D361" s="1" t="s">
        <v>64</v>
      </c>
      <c r="E361" s="31" t="s">
        <v>7</v>
      </c>
      <c r="F361" s="27">
        <v>430</v>
      </c>
      <c r="G361" s="27">
        <v>1879.4923285198552</v>
      </c>
      <c r="H361" s="27">
        <v>2262.1212121212129</v>
      </c>
      <c r="I361" s="27">
        <v>14.697802197802199</v>
      </c>
      <c r="J361" s="27">
        <v>74.960001939299914</v>
      </c>
    </row>
    <row r="362" spans="1:10" ht="15.75" x14ac:dyDescent="0.25">
      <c r="A362" s="13">
        <v>357</v>
      </c>
      <c r="B362" s="1" t="s">
        <v>111</v>
      </c>
      <c r="C362" s="5" t="s">
        <v>110</v>
      </c>
      <c r="D362" s="1" t="s">
        <v>65</v>
      </c>
      <c r="E362" s="31" t="s">
        <v>7</v>
      </c>
      <c r="F362" s="27">
        <v>402.30769230769226</v>
      </c>
      <c r="G362" s="27">
        <v>1835.884476534296</v>
      </c>
      <c r="H362" s="27">
        <v>2096.9696969696975</v>
      </c>
      <c r="I362" s="27">
        <v>14.010989010989013</v>
      </c>
      <c r="J362" s="27">
        <v>66.57631751187823</v>
      </c>
    </row>
    <row r="363" spans="1:10" ht="15.75" x14ac:dyDescent="0.25">
      <c r="A363" s="13">
        <v>358</v>
      </c>
      <c r="B363" s="1" t="s">
        <v>111</v>
      </c>
      <c r="C363" s="5" t="s">
        <v>110</v>
      </c>
      <c r="D363" s="1" t="s">
        <v>66</v>
      </c>
      <c r="E363" s="31" t="s">
        <v>7</v>
      </c>
      <c r="F363" s="27">
        <v>413.84615384615387</v>
      </c>
      <c r="G363" s="27">
        <v>1740.7400722021659</v>
      </c>
      <c r="H363" s="27">
        <v>2193.9393939393944</v>
      </c>
      <c r="I363" s="27">
        <v>14.697802197802199</v>
      </c>
      <c r="J363" s="27">
        <v>83.343686366721641</v>
      </c>
    </row>
    <row r="364" spans="1:10" ht="15.75" x14ac:dyDescent="0.25">
      <c r="A364" s="13">
        <v>359</v>
      </c>
      <c r="B364" s="1" t="s">
        <v>111</v>
      </c>
      <c r="C364" s="5" t="s">
        <v>110</v>
      </c>
      <c r="D364" s="1" t="s">
        <v>67</v>
      </c>
      <c r="E364" s="31" t="s">
        <v>7</v>
      </c>
      <c r="F364" s="27">
        <v>503.84615384615387</v>
      </c>
      <c r="G364" s="27">
        <v>1942.9219314079419</v>
      </c>
      <c r="H364" s="27">
        <v>3495.454545454546</v>
      </c>
      <c r="I364" s="27">
        <v>20.741758241758244</v>
      </c>
      <c r="J364" s="27">
        <v>115.89210826141763</v>
      </c>
    </row>
    <row r="365" spans="1:10" ht="15.75" x14ac:dyDescent="0.25">
      <c r="A365" s="13">
        <v>360</v>
      </c>
      <c r="B365" s="1" t="s">
        <v>111</v>
      </c>
      <c r="C365" s="5" t="s">
        <v>110</v>
      </c>
      <c r="D365" s="1" t="s">
        <v>68</v>
      </c>
      <c r="E365" s="31" t="s">
        <v>7</v>
      </c>
      <c r="F365" s="27">
        <v>461.5384615384616</v>
      </c>
      <c r="G365" s="27">
        <v>1942.9219314079419</v>
      </c>
      <c r="H365" s="27">
        <v>3078.787878787879</v>
      </c>
      <c r="I365" s="27">
        <v>20.329670329670332</v>
      </c>
      <c r="J365" s="27">
        <v>108.49473964898675</v>
      </c>
    </row>
    <row r="366" spans="1:10" ht="15.75" x14ac:dyDescent="0.25">
      <c r="A366" s="13">
        <v>361</v>
      </c>
      <c r="B366" s="1" t="s">
        <v>111</v>
      </c>
      <c r="C366" s="5" t="s">
        <v>110</v>
      </c>
      <c r="D366" s="1" t="s">
        <v>69</v>
      </c>
      <c r="E366" s="31" t="s">
        <v>7</v>
      </c>
      <c r="F366" s="27">
        <v>472.30769230769238</v>
      </c>
      <c r="G366" s="27">
        <v>1899.3140794223827</v>
      </c>
      <c r="H366" s="27">
        <v>2954.545454545455</v>
      </c>
      <c r="I366" s="27">
        <v>19.368131868131869</v>
      </c>
      <c r="J366" s="27">
        <v>110.4673712789683</v>
      </c>
    </row>
    <row r="367" spans="1:10" ht="15.75" x14ac:dyDescent="0.25">
      <c r="A367" s="13">
        <v>362</v>
      </c>
      <c r="B367" s="1" t="s">
        <v>111</v>
      </c>
      <c r="C367" s="5" t="s">
        <v>110</v>
      </c>
      <c r="D367" s="1" t="s">
        <v>70</v>
      </c>
      <c r="E367" s="31" t="s">
        <v>7</v>
      </c>
      <c r="F367" s="27">
        <v>372.30769230769232</v>
      </c>
      <c r="G367" s="27">
        <v>1697.1322202166064</v>
      </c>
      <c r="H367" s="27">
        <v>1474.242424242424</v>
      </c>
      <c r="I367" s="27">
        <v>6.8681318681318659</v>
      </c>
      <c r="J367" s="27">
        <v>48.329474934548635</v>
      </c>
    </row>
    <row r="368" spans="1:10" ht="15.75" x14ac:dyDescent="0.25">
      <c r="A368" s="13">
        <v>363</v>
      </c>
      <c r="B368" s="1" t="s">
        <v>111</v>
      </c>
      <c r="C368" s="5" t="s">
        <v>110</v>
      </c>
      <c r="D368" s="1" t="s">
        <v>71</v>
      </c>
      <c r="E368" s="31" t="s">
        <v>7</v>
      </c>
      <c r="F368" s="27">
        <v>373.07692307692315</v>
      </c>
      <c r="G368" s="27">
        <v>1709.0252707581226</v>
      </c>
      <c r="H368" s="27">
        <v>1425.7575757575755</v>
      </c>
      <c r="I368" s="27">
        <v>6.5934065934065957</v>
      </c>
      <c r="J368" s="27">
        <v>45.370527489576268</v>
      </c>
    </row>
    <row r="369" spans="1:10" ht="15.75" x14ac:dyDescent="0.25">
      <c r="A369" s="13">
        <v>364</v>
      </c>
      <c r="B369" s="1" t="s">
        <v>111</v>
      </c>
      <c r="C369" s="5" t="s">
        <v>110</v>
      </c>
      <c r="D369" s="1" t="s">
        <v>72</v>
      </c>
      <c r="E369" s="31" t="s">
        <v>7</v>
      </c>
      <c r="F369" s="27">
        <v>383.07692307692309</v>
      </c>
      <c r="G369" s="27">
        <v>1772.4548736462093</v>
      </c>
      <c r="H369" s="27">
        <v>1443.9393939393944</v>
      </c>
      <c r="I369" s="27">
        <v>6.5934065934065913</v>
      </c>
      <c r="J369" s="27">
        <v>48.329474934548635</v>
      </c>
    </row>
    <row r="370" spans="1:10" ht="15.75" x14ac:dyDescent="0.25">
      <c r="A370" s="13">
        <v>365</v>
      </c>
      <c r="B370" s="1" t="s">
        <v>111</v>
      </c>
      <c r="C370" s="5" t="s">
        <v>110</v>
      </c>
      <c r="D370" s="1" t="s">
        <v>73</v>
      </c>
      <c r="E370" s="31" t="s">
        <v>7</v>
      </c>
      <c r="F370" s="27">
        <v>393.07692307692298</v>
      </c>
      <c r="G370" s="27">
        <v>1697.1322202166064</v>
      </c>
      <c r="H370" s="27">
        <v>2074.242424242424</v>
      </c>
      <c r="I370" s="27">
        <v>7.9670329670329663</v>
      </c>
      <c r="J370" s="27">
        <v>53.75421191699796</v>
      </c>
    </row>
    <row r="371" spans="1:10" ht="15.75" x14ac:dyDescent="0.25">
      <c r="A371" s="13">
        <v>366</v>
      </c>
      <c r="B371" s="1" t="s">
        <v>111</v>
      </c>
      <c r="C371" s="5" t="s">
        <v>110</v>
      </c>
      <c r="D371" s="1" t="s">
        <v>74</v>
      </c>
      <c r="E371" s="31" t="s">
        <v>7</v>
      </c>
      <c r="F371" s="27">
        <v>398.46153846153845</v>
      </c>
      <c r="G371" s="27">
        <v>1816.0627256317684</v>
      </c>
      <c r="H371" s="27">
        <v>2128.787878787879</v>
      </c>
      <c r="I371" s="27">
        <v>8.5164835164835164</v>
      </c>
      <c r="J371" s="27">
        <v>50.302106564530213</v>
      </c>
    </row>
    <row r="372" spans="1:10" ht="15.75" x14ac:dyDescent="0.25">
      <c r="A372" s="13">
        <v>367</v>
      </c>
      <c r="B372" s="1" t="s">
        <v>111</v>
      </c>
      <c r="C372" s="5" t="s">
        <v>110</v>
      </c>
      <c r="D372" s="1" t="s">
        <v>75</v>
      </c>
      <c r="E372" s="31" t="s">
        <v>7</v>
      </c>
      <c r="F372" s="27">
        <v>391.53846153846166</v>
      </c>
      <c r="G372" s="27">
        <v>1768.4905234657035</v>
      </c>
      <c r="H372" s="27">
        <v>2130.3030303030305</v>
      </c>
      <c r="I372" s="27">
        <v>6.5934065934065957</v>
      </c>
      <c r="J372" s="27">
        <v>50.302106564530213</v>
      </c>
    </row>
    <row r="373" spans="1:10" ht="15.75" x14ac:dyDescent="0.25">
      <c r="A373" s="13">
        <v>368</v>
      </c>
      <c r="B373" s="1" t="s">
        <v>111</v>
      </c>
      <c r="C373" s="5" t="s">
        <v>110</v>
      </c>
      <c r="D373" s="1" t="s">
        <v>76</v>
      </c>
      <c r="E373" s="31" t="s">
        <v>7</v>
      </c>
      <c r="F373" s="27">
        <v>409.23076923076928</v>
      </c>
      <c r="G373" s="27">
        <v>1590.09476534296</v>
      </c>
      <c r="H373" s="27">
        <v>2725.757575757576</v>
      </c>
      <c r="I373" s="27">
        <v>8.104395604395604</v>
      </c>
      <c r="J373" s="27">
        <v>56.713159361970327</v>
      </c>
    </row>
    <row r="374" spans="1:10" ht="15.75" x14ac:dyDescent="0.25">
      <c r="A374" s="13">
        <v>369</v>
      </c>
      <c r="B374" s="1" t="s">
        <v>111</v>
      </c>
      <c r="C374" s="5" t="s">
        <v>110</v>
      </c>
      <c r="D374" s="1" t="s">
        <v>77</v>
      </c>
      <c r="E374" s="31" t="s">
        <v>7</v>
      </c>
      <c r="F374" s="27">
        <v>434.61538461538458</v>
      </c>
      <c r="G374" s="27">
        <v>1796.2409747292418</v>
      </c>
      <c r="H374" s="27">
        <v>2840.9090909090905</v>
      </c>
      <c r="I374" s="27">
        <v>8.791208791208792</v>
      </c>
      <c r="J374" s="27">
        <v>55.23368563948415</v>
      </c>
    </row>
    <row r="375" spans="1:10" ht="15.75" x14ac:dyDescent="0.25">
      <c r="A375" s="13">
        <v>370</v>
      </c>
      <c r="B375" s="1" t="s">
        <v>111</v>
      </c>
      <c r="C375" s="5" t="s">
        <v>110</v>
      </c>
      <c r="D375" s="1" t="s">
        <v>78</v>
      </c>
      <c r="E375" s="31" t="s">
        <v>7</v>
      </c>
      <c r="F375" s="27">
        <v>440.00000000000006</v>
      </c>
      <c r="G375" s="27">
        <v>1867.5992779783394</v>
      </c>
      <c r="H375" s="27">
        <v>3030.3030303030305</v>
      </c>
      <c r="I375" s="27">
        <v>10.027472527472527</v>
      </c>
      <c r="J375" s="27">
        <v>69.042107049355195</v>
      </c>
    </row>
    <row r="376" spans="1:10" ht="15.75" x14ac:dyDescent="0.25">
      <c r="A376" s="13">
        <v>371</v>
      </c>
      <c r="B376" s="1" t="s">
        <v>111</v>
      </c>
      <c r="C376" s="5" t="s">
        <v>110</v>
      </c>
      <c r="D376" s="1" t="s">
        <v>80</v>
      </c>
      <c r="E376" s="31" t="s">
        <v>7</v>
      </c>
      <c r="F376" s="27">
        <v>339.23076923076928</v>
      </c>
      <c r="G376" s="27">
        <v>1558.3799638989169</v>
      </c>
      <c r="H376" s="27">
        <v>2943.939393939394</v>
      </c>
      <c r="I376" s="27">
        <v>9.8901098901098905</v>
      </c>
      <c r="J376" s="27">
        <v>70.521580771841371</v>
      </c>
    </row>
    <row r="377" spans="1:10" ht="15.75" x14ac:dyDescent="0.25">
      <c r="A377" s="13">
        <v>372</v>
      </c>
      <c r="B377" s="1" t="s">
        <v>111</v>
      </c>
      <c r="C377" s="5" t="s">
        <v>110</v>
      </c>
      <c r="D377" s="1" t="s">
        <v>81</v>
      </c>
      <c r="E377" s="31" t="s">
        <v>7</v>
      </c>
      <c r="F377" s="27">
        <v>412.30769230769232</v>
      </c>
      <c r="G377" s="27">
        <v>1697.1322202166064</v>
      </c>
      <c r="H377" s="27">
        <v>3293.9393939393944</v>
      </c>
      <c r="I377" s="27">
        <v>12.774725274725274</v>
      </c>
      <c r="J377" s="27">
        <v>75.453159846795316</v>
      </c>
    </row>
    <row r="378" spans="1:10" ht="15.75" x14ac:dyDescent="0.25">
      <c r="A378" s="13">
        <v>373</v>
      </c>
      <c r="B378" s="1" t="s">
        <v>111</v>
      </c>
      <c r="C378" s="5" t="s">
        <v>110</v>
      </c>
      <c r="D378" s="1" t="s">
        <v>82</v>
      </c>
      <c r="E378" s="31" t="s">
        <v>7</v>
      </c>
      <c r="F378" s="27">
        <v>417.69230769230768</v>
      </c>
      <c r="G378" s="27">
        <v>1938.9575812274365</v>
      </c>
      <c r="H378" s="27">
        <v>3345.4545454545455</v>
      </c>
      <c r="I378" s="27">
        <v>12.087912087912089</v>
      </c>
      <c r="J378" s="27">
        <v>70.028422864345984</v>
      </c>
    </row>
    <row r="379" spans="1:10" ht="15.75" x14ac:dyDescent="0.25">
      <c r="A379" s="13">
        <v>374</v>
      </c>
      <c r="B379" s="1" t="s">
        <v>111</v>
      </c>
      <c r="C379" s="5" t="s">
        <v>110</v>
      </c>
      <c r="D379" s="1" t="s">
        <v>83</v>
      </c>
      <c r="E379" s="31" t="s">
        <v>7</v>
      </c>
      <c r="F379" s="27">
        <v>486.1538461538463</v>
      </c>
      <c r="G379" s="27">
        <v>1883.456678700361</v>
      </c>
      <c r="H379" s="27">
        <v>3483.3333333333339</v>
      </c>
      <c r="I379" s="27">
        <v>21.703296703296708</v>
      </c>
      <c r="J379" s="27">
        <v>114.41263453893144</v>
      </c>
    </row>
    <row r="380" spans="1:10" ht="15.75" x14ac:dyDescent="0.25">
      <c r="A380" s="13">
        <v>375</v>
      </c>
      <c r="B380" s="1" t="s">
        <v>111</v>
      </c>
      <c r="C380" s="5" t="s">
        <v>110</v>
      </c>
      <c r="D380" s="1" t="s">
        <v>84</v>
      </c>
      <c r="E380" s="31" t="s">
        <v>7</v>
      </c>
      <c r="F380" s="27">
        <v>470</v>
      </c>
      <c r="G380" s="27">
        <v>1847.7775270758118</v>
      </c>
      <c r="H380" s="27">
        <v>3478.7878787878794</v>
      </c>
      <c r="I380" s="27">
        <v>21.153846153846153</v>
      </c>
      <c r="J380" s="27">
        <v>119.83737152138079</v>
      </c>
    </row>
    <row r="381" spans="1:10" ht="15.75" x14ac:dyDescent="0.25">
      <c r="A381" s="13">
        <v>376</v>
      </c>
      <c r="B381" s="1" t="s">
        <v>111</v>
      </c>
      <c r="C381" s="5" t="s">
        <v>110</v>
      </c>
      <c r="D381" s="1" t="s">
        <v>85</v>
      </c>
      <c r="E381" s="31" t="s">
        <v>7</v>
      </c>
      <c r="F381" s="27">
        <v>470</v>
      </c>
      <c r="G381" s="27">
        <v>1613.8808664259927</v>
      </c>
      <c r="H381" s="27">
        <v>3542.4242424242425</v>
      </c>
      <c r="I381" s="27">
        <v>20.192307692307697</v>
      </c>
      <c r="J381" s="27">
        <v>107.50842383399595</v>
      </c>
    </row>
    <row r="382" spans="1:10" ht="15.75" x14ac:dyDescent="0.25">
      <c r="A382" s="13">
        <v>377</v>
      </c>
      <c r="B382" s="1" t="s">
        <v>111</v>
      </c>
      <c r="C382" s="5" t="s">
        <v>110</v>
      </c>
      <c r="D382" s="1" t="s">
        <v>86</v>
      </c>
      <c r="E382" s="31" t="s">
        <v>7</v>
      </c>
      <c r="F382" s="27">
        <v>508.46153846153857</v>
      </c>
      <c r="G382" s="27">
        <v>1907.2427797833936</v>
      </c>
      <c r="H382" s="27">
        <v>3651.515151515152</v>
      </c>
      <c r="I382" s="27">
        <v>27.747252747252745</v>
      </c>
      <c r="J382" s="27">
        <v>143.50895108115969</v>
      </c>
    </row>
    <row r="383" spans="1:10" ht="15.75" x14ac:dyDescent="0.25">
      <c r="A383" s="13">
        <v>378</v>
      </c>
      <c r="B383" s="1" t="s">
        <v>111</v>
      </c>
      <c r="C383" s="5" t="s">
        <v>110</v>
      </c>
      <c r="D383" s="1" t="s">
        <v>87</v>
      </c>
      <c r="E383" s="31" t="s">
        <v>7</v>
      </c>
      <c r="F383" s="27">
        <v>495.38461538461536</v>
      </c>
      <c r="G383" s="27">
        <v>1919.1358303249094</v>
      </c>
      <c r="H383" s="27">
        <v>3689.3939393939395</v>
      </c>
      <c r="I383" s="27">
        <v>25.412087912087912</v>
      </c>
      <c r="J383" s="27">
        <v>151.39947760108603</v>
      </c>
    </row>
    <row r="384" spans="1:10" ht="15.75" x14ac:dyDescent="0.25">
      <c r="A384" s="13">
        <v>379</v>
      </c>
      <c r="B384" s="1" t="s">
        <v>111</v>
      </c>
      <c r="C384" s="5" t="s">
        <v>110</v>
      </c>
      <c r="D384" s="1" t="s">
        <v>88</v>
      </c>
      <c r="E384" s="31" t="s">
        <v>7</v>
      </c>
      <c r="F384" s="27">
        <v>498.4615384615384</v>
      </c>
      <c r="G384" s="27">
        <v>1823.9914259927791</v>
      </c>
      <c r="H384" s="27">
        <v>3748.484848484849</v>
      </c>
      <c r="I384" s="27">
        <v>26.098901098901099</v>
      </c>
      <c r="J384" s="27">
        <v>147.94737224861825</v>
      </c>
    </row>
    <row r="385" spans="1:10" ht="15.75" x14ac:dyDescent="0.25">
      <c r="A385" s="13">
        <v>380</v>
      </c>
      <c r="B385" s="1" t="s">
        <v>111</v>
      </c>
      <c r="C385" s="5" t="s">
        <v>110</v>
      </c>
      <c r="D385" s="1" t="s">
        <v>89</v>
      </c>
      <c r="E385" s="31" t="s">
        <v>7</v>
      </c>
      <c r="F385" s="27">
        <v>386.15384615384619</v>
      </c>
      <c r="G385" s="27">
        <v>1697.1322202166064</v>
      </c>
      <c r="H385" s="27">
        <v>3256.060606060606</v>
      </c>
      <c r="I385" s="27">
        <v>8.928571428571427</v>
      </c>
      <c r="J385" s="27">
        <v>55.23368563948415</v>
      </c>
    </row>
    <row r="386" spans="1:10" ht="15.75" x14ac:dyDescent="0.25">
      <c r="A386" s="13">
        <v>381</v>
      </c>
      <c r="B386" s="1" t="s">
        <v>111</v>
      </c>
      <c r="C386" s="5" t="s">
        <v>110</v>
      </c>
      <c r="D386" s="1" t="s">
        <v>90</v>
      </c>
      <c r="E386" s="31" t="s">
        <v>7</v>
      </c>
      <c r="F386" s="27">
        <v>376.92307692307685</v>
      </c>
      <c r="G386" s="27">
        <v>1685.2391696750901</v>
      </c>
      <c r="H386" s="27">
        <v>3318.1818181818189</v>
      </c>
      <c r="I386" s="27">
        <v>8.6538461538461533</v>
      </c>
      <c r="J386" s="27">
        <v>61.644738436924278</v>
      </c>
    </row>
    <row r="387" spans="1:10" ht="15.75" x14ac:dyDescent="0.25">
      <c r="A387" s="13">
        <v>382</v>
      </c>
      <c r="B387" s="1" t="s">
        <v>111</v>
      </c>
      <c r="C387" s="5" t="s">
        <v>110</v>
      </c>
      <c r="D387" s="1" t="s">
        <v>91</v>
      </c>
      <c r="E387" s="31" t="s">
        <v>7</v>
      </c>
      <c r="F387" s="27">
        <v>407.69230769230774</v>
      </c>
      <c r="G387" s="27">
        <v>1693.167870036101</v>
      </c>
      <c r="H387" s="27">
        <v>3446.9696969696975</v>
      </c>
      <c r="I387" s="27">
        <v>8.791208791208792</v>
      </c>
      <c r="J387" s="27">
        <v>55.23368563948415</v>
      </c>
    </row>
    <row r="388" spans="1:10" ht="15.75" x14ac:dyDescent="0.25">
      <c r="A388" s="13">
        <v>383</v>
      </c>
      <c r="B388" s="1" t="s">
        <v>111</v>
      </c>
      <c r="C388" s="5" t="s">
        <v>110</v>
      </c>
      <c r="D388" s="1" t="s">
        <v>92</v>
      </c>
      <c r="E388" s="31" t="s">
        <v>7</v>
      </c>
      <c r="F388" s="27">
        <v>428.46153846153845</v>
      </c>
      <c r="G388" s="27">
        <v>1776.4192238267149</v>
      </c>
      <c r="H388" s="27">
        <v>3612.1212121212125</v>
      </c>
      <c r="I388" s="27">
        <v>13.736263736263737</v>
      </c>
      <c r="J388" s="27">
        <v>81.864212644235437</v>
      </c>
    </row>
    <row r="389" spans="1:10" ht="15.75" x14ac:dyDescent="0.25">
      <c r="A389" s="13">
        <v>384</v>
      </c>
      <c r="B389" s="1" t="s">
        <v>111</v>
      </c>
      <c r="C389" s="5" t="s">
        <v>110</v>
      </c>
      <c r="D389" s="1" t="s">
        <v>93</v>
      </c>
      <c r="E389" s="31" t="s">
        <v>7</v>
      </c>
      <c r="F389" s="27">
        <v>443.84615384615387</v>
      </c>
      <c r="G389" s="27">
        <v>1720.9183212996388</v>
      </c>
      <c r="H389" s="27">
        <v>3707.5757575757575</v>
      </c>
      <c r="I389" s="27">
        <v>14.285714285714286</v>
      </c>
      <c r="J389" s="27">
        <v>86.795791719189381</v>
      </c>
    </row>
    <row r="390" spans="1:10" ht="15.75" x14ac:dyDescent="0.25">
      <c r="A390" s="13">
        <v>385</v>
      </c>
      <c r="B390" s="1" t="s">
        <v>111</v>
      </c>
      <c r="C390" s="5" t="s">
        <v>110</v>
      </c>
      <c r="D390" s="1" t="s">
        <v>94</v>
      </c>
      <c r="E390" s="31" t="s">
        <v>7</v>
      </c>
      <c r="F390" s="27">
        <v>488.46153846153845</v>
      </c>
      <c r="G390" s="27">
        <v>1701.0965703971119</v>
      </c>
      <c r="H390" s="27">
        <v>3895.4545454545455</v>
      </c>
      <c r="I390" s="27">
        <v>13.873626373626372</v>
      </c>
      <c r="J390" s="27">
        <v>83.836844274217015</v>
      </c>
    </row>
    <row r="391" spans="1:10" ht="15.75" x14ac:dyDescent="0.25">
      <c r="A391" s="13">
        <v>386</v>
      </c>
      <c r="B391" s="1" t="s">
        <v>111</v>
      </c>
      <c r="C391" s="5" t="s">
        <v>110</v>
      </c>
      <c r="D391" s="1" t="s">
        <v>95</v>
      </c>
      <c r="E391" s="31" t="s">
        <v>7</v>
      </c>
      <c r="F391" s="27">
        <v>507.69230769230768</v>
      </c>
      <c r="G391" s="27">
        <v>1899.3140794223823</v>
      </c>
      <c r="H391" s="27">
        <v>4021.212121212121</v>
      </c>
      <c r="I391" s="27">
        <v>18.543956043956044</v>
      </c>
      <c r="J391" s="27">
        <v>103.28699214583537</v>
      </c>
    </row>
    <row r="392" spans="1:10" ht="15.75" x14ac:dyDescent="0.25">
      <c r="A392" s="13">
        <v>387</v>
      </c>
      <c r="B392" s="1" t="s">
        <v>111</v>
      </c>
      <c r="C392" s="5" t="s">
        <v>110</v>
      </c>
      <c r="D392" s="1" t="s">
        <v>96</v>
      </c>
      <c r="E392" s="31" t="s">
        <v>7</v>
      </c>
      <c r="F392" s="27">
        <v>483.84615384615387</v>
      </c>
      <c r="G392" s="27">
        <v>1808.1340252707578</v>
      </c>
      <c r="H392" s="27">
        <v>4065.151515151515</v>
      </c>
      <c r="I392" s="27">
        <v>17.032967032967033</v>
      </c>
      <c r="J392" s="27">
        <v>101.11709735285565</v>
      </c>
    </row>
    <row r="393" spans="1:10" ht="15.75" x14ac:dyDescent="0.25">
      <c r="A393" s="13">
        <v>388</v>
      </c>
      <c r="B393" s="1" t="s">
        <v>111</v>
      </c>
      <c r="C393" s="5" t="s">
        <v>110</v>
      </c>
      <c r="D393" s="1" t="s">
        <v>97</v>
      </c>
      <c r="E393" s="31" t="s">
        <v>7</v>
      </c>
      <c r="F393" s="27">
        <v>520.76923076923083</v>
      </c>
      <c r="G393" s="27">
        <v>1938.9575812274365</v>
      </c>
      <c r="H393" s="27">
        <v>4048.484848484849</v>
      </c>
      <c r="I393" s="27">
        <v>17.032967032967033</v>
      </c>
      <c r="J393" s="27">
        <v>95.475370891108341</v>
      </c>
    </row>
    <row r="394" spans="1:10" ht="15.75" x14ac:dyDescent="0.25">
      <c r="A394" s="13">
        <v>389</v>
      </c>
      <c r="B394" s="1" t="s">
        <v>111</v>
      </c>
      <c r="C394" s="5" t="s">
        <v>110</v>
      </c>
      <c r="D394" s="1" t="s">
        <v>98</v>
      </c>
      <c r="E394" s="31" t="s">
        <v>7</v>
      </c>
      <c r="F394" s="27">
        <v>394.61538461538453</v>
      </c>
      <c r="G394" s="27">
        <v>1835.884476534296</v>
      </c>
      <c r="H394" s="27">
        <v>3546.9696969696975</v>
      </c>
      <c r="I394" s="27">
        <v>6.3186813186813211</v>
      </c>
      <c r="J394" s="27">
        <v>38.190148356443331</v>
      </c>
    </row>
    <row r="395" spans="1:10" ht="15.75" x14ac:dyDescent="0.25">
      <c r="A395" s="13">
        <v>390</v>
      </c>
      <c r="B395" s="1" t="s">
        <v>111</v>
      </c>
      <c r="C395" s="5" t="s">
        <v>110</v>
      </c>
      <c r="D395" s="1" t="s">
        <v>99</v>
      </c>
      <c r="E395" s="31" t="s">
        <v>7</v>
      </c>
      <c r="F395" s="27">
        <v>401.5384615384616</v>
      </c>
      <c r="G395" s="27">
        <v>1744.7044223826708</v>
      </c>
      <c r="H395" s="27">
        <v>3618.181818181818</v>
      </c>
      <c r="I395" s="27">
        <v>6.3186813186813211</v>
      </c>
      <c r="J395" s="27">
        <v>41.228001066614965</v>
      </c>
    </row>
    <row r="396" spans="1:10" ht="15.75" x14ac:dyDescent="0.25">
      <c r="A396" s="13">
        <v>391</v>
      </c>
      <c r="B396" s="1" t="s">
        <v>111</v>
      </c>
      <c r="C396" s="5" t="s">
        <v>110</v>
      </c>
      <c r="D396" s="1" t="s">
        <v>100</v>
      </c>
      <c r="E396" s="31" t="s">
        <v>7</v>
      </c>
      <c r="F396" s="27">
        <v>394.61538461538476</v>
      </c>
      <c r="G396" s="27">
        <v>1760.5618231046928</v>
      </c>
      <c r="H396" s="27">
        <v>3318.181818181818</v>
      </c>
      <c r="I396" s="27">
        <v>5.082417582417583</v>
      </c>
      <c r="J396" s="27">
        <v>37.322190439251436</v>
      </c>
    </row>
    <row r="397" spans="1:10" ht="15.75" x14ac:dyDescent="0.25">
      <c r="A397" s="13">
        <v>392</v>
      </c>
      <c r="B397" s="1" t="s">
        <v>111</v>
      </c>
      <c r="C397" s="5" t="s">
        <v>110</v>
      </c>
      <c r="D397" s="1" t="s">
        <v>101</v>
      </c>
      <c r="E397" s="31" t="s">
        <v>7</v>
      </c>
      <c r="F397" s="27">
        <v>410.76923076923083</v>
      </c>
      <c r="G397" s="27">
        <v>1609.9165162454872</v>
      </c>
      <c r="H397" s="27">
        <v>3551.515151515152</v>
      </c>
      <c r="I397" s="27">
        <v>5.3571428571428577</v>
      </c>
      <c r="J397" s="27">
        <v>45.567790652574438</v>
      </c>
    </row>
    <row r="398" spans="1:10" ht="15.75" x14ac:dyDescent="0.25">
      <c r="A398" s="13">
        <v>393</v>
      </c>
      <c r="B398" s="1" t="s">
        <v>111</v>
      </c>
      <c r="C398" s="5" t="s">
        <v>110</v>
      </c>
      <c r="D398" s="1" t="s">
        <v>102</v>
      </c>
      <c r="E398" s="31" t="s">
        <v>7</v>
      </c>
      <c r="F398" s="27">
        <v>439.23076923076917</v>
      </c>
      <c r="G398" s="27">
        <v>1661.4530685920577</v>
      </c>
      <c r="H398" s="27">
        <v>3584.848484848485</v>
      </c>
      <c r="I398" s="27">
        <v>5.4945054945054945</v>
      </c>
      <c r="J398" s="27">
        <v>46.435748569766325</v>
      </c>
    </row>
    <row r="399" spans="1:10" ht="15.75" x14ac:dyDescent="0.25">
      <c r="A399" s="13">
        <v>394</v>
      </c>
      <c r="B399" s="1" t="s">
        <v>111</v>
      </c>
      <c r="C399" s="5" t="s">
        <v>110</v>
      </c>
      <c r="D399" s="1" t="s">
        <v>103</v>
      </c>
      <c r="E399" s="31" t="s">
        <v>7</v>
      </c>
      <c r="F399" s="27">
        <v>453.84615384615392</v>
      </c>
      <c r="G399" s="27">
        <v>1875.5279783393503</v>
      </c>
      <c r="H399" s="27">
        <v>3610.6060606060605</v>
      </c>
      <c r="I399" s="27">
        <v>5.2197802197802199</v>
      </c>
      <c r="J399" s="27">
        <v>48.605643362746051</v>
      </c>
    </row>
    <row r="400" spans="1:10" ht="15.75" x14ac:dyDescent="0.25">
      <c r="A400" s="13">
        <v>395</v>
      </c>
      <c r="B400" s="1" t="s">
        <v>111</v>
      </c>
      <c r="C400" s="5" t="s">
        <v>110</v>
      </c>
      <c r="D400" s="1" t="s">
        <v>104</v>
      </c>
      <c r="E400" s="31" t="s">
        <v>7</v>
      </c>
      <c r="F400" s="27">
        <v>443.07692307692315</v>
      </c>
      <c r="G400" s="27">
        <v>1990.4941335740068</v>
      </c>
      <c r="H400" s="27">
        <v>3690.9090909090905</v>
      </c>
      <c r="I400" s="27">
        <v>3.0219780219780246</v>
      </c>
      <c r="J400" s="27">
        <v>59.455117327644743</v>
      </c>
    </row>
    <row r="401" spans="1:10" ht="15.75" x14ac:dyDescent="0.25">
      <c r="A401" s="13">
        <v>396</v>
      </c>
      <c r="B401" s="1" t="s">
        <v>111</v>
      </c>
      <c r="C401" s="5" t="s">
        <v>110</v>
      </c>
      <c r="D401" s="1" t="s">
        <v>105</v>
      </c>
      <c r="E401" s="31" t="s">
        <v>7</v>
      </c>
      <c r="F401" s="27">
        <v>453.07692307692309</v>
      </c>
      <c r="G401" s="27">
        <v>1792.2766245487364</v>
      </c>
      <c r="H401" s="27">
        <v>3796.9696969696975</v>
      </c>
      <c r="I401" s="27">
        <v>5.6318681318681332</v>
      </c>
      <c r="J401" s="27">
        <v>57.285222534664996</v>
      </c>
    </row>
    <row r="402" spans="1:10" ht="15.75" x14ac:dyDescent="0.25">
      <c r="A402" s="13">
        <v>397</v>
      </c>
      <c r="B402" s="1" t="s">
        <v>111</v>
      </c>
      <c r="C402" s="5" t="s">
        <v>110</v>
      </c>
      <c r="D402" s="1" t="s">
        <v>106</v>
      </c>
      <c r="E402" s="31" t="s">
        <v>7</v>
      </c>
      <c r="F402" s="27">
        <v>454.61538461538458</v>
      </c>
      <c r="G402" s="27">
        <v>1617.8452166064981</v>
      </c>
      <c r="H402" s="27">
        <v>3690.9090909090905</v>
      </c>
      <c r="I402" s="27">
        <v>7.0054945054945037</v>
      </c>
      <c r="J402" s="27">
        <v>54.681348783089312</v>
      </c>
    </row>
    <row r="403" spans="1:10" ht="15.75" x14ac:dyDescent="0.25">
      <c r="A403" s="13">
        <v>398</v>
      </c>
      <c r="B403" s="1" t="s">
        <v>111</v>
      </c>
      <c r="C403" s="5" t="s">
        <v>110</v>
      </c>
      <c r="D403" s="3" t="s">
        <v>107</v>
      </c>
      <c r="E403" s="31" t="s">
        <v>7</v>
      </c>
      <c r="F403" s="27">
        <v>383.84615384615392</v>
      </c>
      <c r="G403" s="27">
        <v>2442.4300541516241</v>
      </c>
      <c r="H403" s="27">
        <v>1903.0303030303035</v>
      </c>
      <c r="I403" s="27">
        <v>7.0054945054945037</v>
      </c>
      <c r="J403" s="27">
        <v>29.94454814312034</v>
      </c>
    </row>
    <row r="404" spans="1:10" ht="15.75" x14ac:dyDescent="0.25">
      <c r="A404" s="13">
        <v>399</v>
      </c>
      <c r="B404" s="1" t="s">
        <v>111</v>
      </c>
      <c r="C404" s="5" t="s">
        <v>110</v>
      </c>
      <c r="D404" s="3" t="s">
        <v>108</v>
      </c>
      <c r="E404" s="31" t="s">
        <v>7</v>
      </c>
      <c r="F404" s="27">
        <v>382.30769230769232</v>
      </c>
      <c r="G404" s="27">
        <v>2434.5013537906134</v>
      </c>
      <c r="H404" s="27">
        <v>1813.6363636363637</v>
      </c>
      <c r="I404" s="27">
        <v>7.0054945054945037</v>
      </c>
      <c r="J404" s="27">
        <v>28.208632308736554</v>
      </c>
    </row>
    <row r="405" spans="1:10" ht="15.75" x14ac:dyDescent="0.25">
      <c r="A405" s="13">
        <v>400</v>
      </c>
      <c r="B405" s="1" t="s">
        <v>111</v>
      </c>
      <c r="C405" s="1" t="s">
        <v>110</v>
      </c>
      <c r="D405" s="3" t="s">
        <v>109</v>
      </c>
      <c r="E405" s="5" t="s">
        <v>7</v>
      </c>
      <c r="F405" s="27">
        <v>375.38461538461542</v>
      </c>
      <c r="G405" s="27">
        <v>2057.8880866425989</v>
      </c>
      <c r="H405" s="27">
        <v>1701.515151515152</v>
      </c>
      <c r="I405" s="27">
        <v>6.8681318681318659</v>
      </c>
      <c r="J405" s="27">
        <v>26.906695432948712</v>
      </c>
    </row>
    <row r="406" spans="1:10" ht="15.75" x14ac:dyDescent="0.25">
      <c r="A406" s="17"/>
      <c r="B406" s="20"/>
      <c r="C406" s="20"/>
      <c r="D406" s="20"/>
      <c r="E406" s="20"/>
      <c r="F406" s="27"/>
      <c r="G406" s="1"/>
      <c r="H406" s="1"/>
      <c r="I406" s="1"/>
      <c r="J406" s="1"/>
    </row>
    <row r="407" spans="1:10" ht="15.75" x14ac:dyDescent="0.25">
      <c r="A407" s="9">
        <v>401</v>
      </c>
      <c r="B407" s="10" t="s">
        <v>5</v>
      </c>
      <c r="C407" s="10" t="s">
        <v>112</v>
      </c>
      <c r="D407" s="10" t="s">
        <v>48</v>
      </c>
      <c r="E407" s="11" t="s">
        <v>7</v>
      </c>
      <c r="F407" s="27">
        <v>409.99999999999994</v>
      </c>
      <c r="G407" s="27">
        <v>2426.5726534296032</v>
      </c>
      <c r="H407" s="27">
        <v>1171.2121212121222</v>
      </c>
      <c r="I407" s="27">
        <v>9.615384615384615</v>
      </c>
      <c r="J407" s="27">
        <v>27.774653350140603</v>
      </c>
    </row>
    <row r="408" spans="1:10" ht="15.75" x14ac:dyDescent="0.25">
      <c r="A408" s="13">
        <v>402</v>
      </c>
      <c r="B408" s="3" t="s">
        <v>5</v>
      </c>
      <c r="C408" s="3" t="s">
        <v>112</v>
      </c>
      <c r="D408" s="1" t="s">
        <v>45</v>
      </c>
      <c r="E408" s="5" t="s">
        <v>7</v>
      </c>
      <c r="F408" s="34">
        <v>399.23076923076917</v>
      </c>
      <c r="G408" s="27">
        <v>2497.9309566787001</v>
      </c>
      <c r="H408" s="27">
        <v>1196.969696969697</v>
      </c>
      <c r="I408" s="27">
        <v>9.8901098901098905</v>
      </c>
      <c r="J408" s="27">
        <v>30.378527101716291</v>
      </c>
    </row>
    <row r="409" spans="1:10" ht="15.75" x14ac:dyDescent="0.25">
      <c r="A409" s="13">
        <v>403</v>
      </c>
      <c r="B409" s="3" t="s">
        <v>5</v>
      </c>
      <c r="C409" s="3" t="s">
        <v>112</v>
      </c>
      <c r="D409" s="1" t="s">
        <v>46</v>
      </c>
      <c r="E409" s="5" t="s">
        <v>7</v>
      </c>
      <c r="F409" s="29">
        <v>419.23076923076917</v>
      </c>
      <c r="G409" s="27">
        <v>2466.2161552346565</v>
      </c>
      <c r="H409" s="27">
        <v>1177.2727272727275</v>
      </c>
      <c r="I409" s="27">
        <v>10.027472527472527</v>
      </c>
      <c r="J409" s="27">
        <v>28.642611267332498</v>
      </c>
    </row>
    <row r="410" spans="1:10" ht="15.75" x14ac:dyDescent="0.25">
      <c r="A410" s="13">
        <v>404</v>
      </c>
      <c r="B410" s="3" t="s">
        <v>5</v>
      </c>
      <c r="C410" s="3" t="s">
        <v>112</v>
      </c>
      <c r="D410" s="1" t="s">
        <v>47</v>
      </c>
      <c r="E410" s="5" t="s">
        <v>7</v>
      </c>
      <c r="F410" s="27">
        <v>426.92307692307685</v>
      </c>
      <c r="G410" s="27">
        <v>2660.4693140794225</v>
      </c>
      <c r="H410" s="27">
        <v>1151.515151515151</v>
      </c>
      <c r="I410" s="27">
        <v>9.7527472527472536</v>
      </c>
      <c r="J410" s="27">
        <v>26.906695432948712</v>
      </c>
    </row>
    <row r="411" spans="1:10" ht="15.75" x14ac:dyDescent="0.25">
      <c r="A411" s="13">
        <v>405</v>
      </c>
      <c r="B411" s="3" t="s">
        <v>5</v>
      </c>
      <c r="C411" s="3" t="s">
        <v>112</v>
      </c>
      <c r="D411" s="1" t="s">
        <v>39</v>
      </c>
      <c r="E411" s="5" t="s">
        <v>7</v>
      </c>
      <c r="F411" s="27">
        <v>474.61538461538458</v>
      </c>
      <c r="G411" s="27">
        <v>2375.036101083032</v>
      </c>
      <c r="H411" s="27">
        <v>1410.6060606060605</v>
      </c>
      <c r="I411" s="27">
        <v>15.934065934065933</v>
      </c>
      <c r="J411" s="27">
        <v>67.266738582371772</v>
      </c>
    </row>
    <row r="412" spans="1:10" ht="15.75" x14ac:dyDescent="0.25">
      <c r="A412" s="13">
        <v>406</v>
      </c>
      <c r="B412" s="3" t="s">
        <v>5</v>
      </c>
      <c r="C412" s="3" t="s">
        <v>112</v>
      </c>
      <c r="D412" s="1" t="s">
        <v>40</v>
      </c>
      <c r="E412" s="5" t="s">
        <v>7</v>
      </c>
      <c r="F412" s="27">
        <v>510.76923076923072</v>
      </c>
      <c r="G412" s="27">
        <v>2042.0306859205771</v>
      </c>
      <c r="H412" s="27">
        <v>1830.3030303030305</v>
      </c>
      <c r="I412" s="27">
        <v>21.978021978021978</v>
      </c>
      <c r="J412" s="27">
        <v>97.211286725492116</v>
      </c>
    </row>
    <row r="413" spans="1:10" ht="15.75" x14ac:dyDescent="0.25">
      <c r="A413" s="13">
        <v>407</v>
      </c>
      <c r="B413" s="3" t="s">
        <v>5</v>
      </c>
      <c r="C413" s="3" t="s">
        <v>112</v>
      </c>
      <c r="D413" s="1" t="s">
        <v>41</v>
      </c>
      <c r="E413" s="5" t="s">
        <v>7</v>
      </c>
      <c r="F413" s="27">
        <v>574.61538461538476</v>
      </c>
      <c r="G413" s="27">
        <v>2141.1394404332127</v>
      </c>
      <c r="H413" s="27">
        <v>2478.787878787879</v>
      </c>
      <c r="I413" s="27">
        <v>29.532967032967036</v>
      </c>
      <c r="J413" s="27">
        <v>125.85389799282461</v>
      </c>
    </row>
    <row r="414" spans="1:10" ht="15.75" x14ac:dyDescent="0.25">
      <c r="A414" s="13">
        <v>408</v>
      </c>
      <c r="B414" s="3" t="s">
        <v>5</v>
      </c>
      <c r="C414" s="3" t="s">
        <v>112</v>
      </c>
      <c r="D414" s="1" t="s">
        <v>8</v>
      </c>
      <c r="E414" s="5" t="s">
        <v>7</v>
      </c>
      <c r="F414" s="27">
        <v>456.15384615384613</v>
      </c>
      <c r="G414" s="27">
        <v>2057.8880866425989</v>
      </c>
      <c r="H414" s="27">
        <v>1442.4242424242436</v>
      </c>
      <c r="I414" s="27">
        <v>14.010989010989013</v>
      </c>
      <c r="J414" s="27">
        <v>65.09684378939204</v>
      </c>
    </row>
    <row r="415" spans="1:10" ht="15.75" x14ac:dyDescent="0.25">
      <c r="A415" s="13">
        <v>409</v>
      </c>
      <c r="B415" s="3" t="s">
        <v>5</v>
      </c>
      <c r="C415" s="3" t="s">
        <v>112</v>
      </c>
      <c r="D415" s="1" t="s">
        <v>9</v>
      </c>
      <c r="E415" s="5" t="s">
        <v>7</v>
      </c>
      <c r="F415" s="27">
        <v>429.23076923076928</v>
      </c>
      <c r="G415" s="27">
        <v>1938.9575812274365</v>
      </c>
      <c r="H415" s="27">
        <v>1409.0909090909099</v>
      </c>
      <c r="I415" s="27">
        <v>14.972527472527473</v>
      </c>
      <c r="J415" s="27">
        <v>68.568675458159618</v>
      </c>
    </row>
    <row r="416" spans="1:10" ht="15.75" x14ac:dyDescent="0.25">
      <c r="A416" s="13">
        <v>410</v>
      </c>
      <c r="B416" s="3" t="s">
        <v>5</v>
      </c>
      <c r="C416" s="3" t="s">
        <v>112</v>
      </c>
      <c r="D416" s="1" t="s">
        <v>10</v>
      </c>
      <c r="E416" s="5" t="s">
        <v>7</v>
      </c>
      <c r="F416" s="27">
        <v>420.76923076923072</v>
      </c>
      <c r="G416" s="27">
        <v>2077.709837545126</v>
      </c>
      <c r="H416" s="27">
        <v>1454.5454545454545</v>
      </c>
      <c r="I416" s="27">
        <v>15.521978021978025</v>
      </c>
      <c r="J416" s="27">
        <v>77.248254630078563</v>
      </c>
    </row>
    <row r="417" spans="1:10" ht="15.75" x14ac:dyDescent="0.25">
      <c r="A417" s="13">
        <v>411</v>
      </c>
      <c r="B417" s="3" t="s">
        <v>5</v>
      </c>
      <c r="C417" s="3" t="s">
        <v>112</v>
      </c>
      <c r="D417" s="1" t="s">
        <v>11</v>
      </c>
      <c r="E417" s="5" t="s">
        <v>7</v>
      </c>
      <c r="F417" s="27">
        <v>495.38461538461536</v>
      </c>
      <c r="G417" s="27">
        <v>1919.1358303249094</v>
      </c>
      <c r="H417" s="27">
        <v>1896.9696969696965</v>
      </c>
      <c r="I417" s="27">
        <v>23.763736263736259</v>
      </c>
      <c r="J417" s="27">
        <v>103.28699214583537</v>
      </c>
    </row>
    <row r="418" spans="1:10" ht="15.75" x14ac:dyDescent="0.25">
      <c r="A418" s="13">
        <v>412</v>
      </c>
      <c r="B418" s="3" t="s">
        <v>5</v>
      </c>
      <c r="C418" s="3" t="s">
        <v>112</v>
      </c>
      <c r="D418" s="1" t="s">
        <v>12</v>
      </c>
      <c r="E418" s="5" t="s">
        <v>7</v>
      </c>
      <c r="F418" s="27">
        <v>509.23076923076917</v>
      </c>
      <c r="G418" s="27">
        <v>1895.349729241877</v>
      </c>
      <c r="H418" s="27">
        <v>1962.121212121212</v>
      </c>
      <c r="I418" s="27">
        <v>22.390109890109894</v>
      </c>
      <c r="J418" s="27">
        <v>102.4190342286435</v>
      </c>
    </row>
    <row r="419" spans="1:10" ht="15.75" x14ac:dyDescent="0.25">
      <c r="A419" s="13">
        <v>413</v>
      </c>
      <c r="B419" s="3" t="s">
        <v>5</v>
      </c>
      <c r="C419" s="3" t="s">
        <v>112</v>
      </c>
      <c r="D419" s="1" t="s">
        <v>13</v>
      </c>
      <c r="E419" s="5" t="s">
        <v>7</v>
      </c>
      <c r="F419" s="27">
        <v>503.07692307692309</v>
      </c>
      <c r="G419" s="27">
        <v>2224.3907942238261</v>
      </c>
      <c r="H419" s="27">
        <v>1946.9696969696972</v>
      </c>
      <c r="I419" s="27">
        <v>23.35164835164835</v>
      </c>
      <c r="J419" s="27">
        <v>108.06076069039078</v>
      </c>
    </row>
    <row r="420" spans="1:10" ht="15.75" x14ac:dyDescent="0.25">
      <c r="A420" s="13">
        <v>414</v>
      </c>
      <c r="B420" s="3" t="s">
        <v>5</v>
      </c>
      <c r="C420" s="3" t="s">
        <v>112</v>
      </c>
      <c r="D420" s="1" t="s">
        <v>14</v>
      </c>
      <c r="E420" s="5" t="s">
        <v>7</v>
      </c>
      <c r="F420" s="27">
        <v>563.84615384615392</v>
      </c>
      <c r="G420" s="27">
        <v>2402.7865523465703</v>
      </c>
      <c r="H420" s="27">
        <v>2646.969696969697</v>
      </c>
      <c r="I420" s="27">
        <v>28.296703296703299</v>
      </c>
      <c r="J420" s="27">
        <v>145.81693008823817</v>
      </c>
    </row>
    <row r="421" spans="1:10" ht="15.75" x14ac:dyDescent="0.25">
      <c r="A421" s="13">
        <v>415</v>
      </c>
      <c r="B421" s="3" t="s">
        <v>5</v>
      </c>
      <c r="C421" s="3" t="s">
        <v>112</v>
      </c>
      <c r="D421" s="1" t="s">
        <v>15</v>
      </c>
      <c r="E421" s="5" t="s">
        <v>7</v>
      </c>
      <c r="F421" s="27">
        <v>534.61538461538464</v>
      </c>
      <c r="G421" s="27">
        <v>1958.7793321299634</v>
      </c>
      <c r="H421" s="27">
        <v>2303.0303030303039</v>
      </c>
      <c r="I421" s="27">
        <v>26.510989010989011</v>
      </c>
      <c r="J421" s="27">
        <v>130.19368757878408</v>
      </c>
    </row>
    <row r="422" spans="1:10" ht="15.75" x14ac:dyDescent="0.25">
      <c r="A422" s="13">
        <v>416</v>
      </c>
      <c r="B422" s="3" t="s">
        <v>5</v>
      </c>
      <c r="C422" s="3" t="s">
        <v>112</v>
      </c>
      <c r="D422" s="1" t="s">
        <v>16</v>
      </c>
      <c r="E422" s="5" t="s">
        <v>7</v>
      </c>
      <c r="F422" s="27">
        <v>537.69230769230774</v>
      </c>
      <c r="G422" s="27">
        <v>2137.1750902527069</v>
      </c>
      <c r="H422" s="27">
        <v>2477.272727272727</v>
      </c>
      <c r="I422" s="27">
        <v>25.961538461538463</v>
      </c>
      <c r="J422" s="27">
        <v>141.04316154368277</v>
      </c>
    </row>
    <row r="423" spans="1:10" ht="15.75" x14ac:dyDescent="0.25">
      <c r="A423" s="13">
        <v>417</v>
      </c>
      <c r="B423" s="3" t="s">
        <v>5</v>
      </c>
      <c r="C423" s="3" t="s">
        <v>112</v>
      </c>
      <c r="D423" s="1" t="s">
        <v>42</v>
      </c>
      <c r="E423" s="5" t="s">
        <v>7</v>
      </c>
      <c r="F423" s="27">
        <v>438.46153846153857</v>
      </c>
      <c r="G423" s="27">
        <v>2212.4977436823101</v>
      </c>
      <c r="H423" s="27">
        <v>1498.4848484848485</v>
      </c>
      <c r="I423" s="27">
        <v>12.637362637362637</v>
      </c>
      <c r="J423" s="27">
        <v>60.32307524483663</v>
      </c>
    </row>
    <row r="424" spans="1:10" ht="15.75" x14ac:dyDescent="0.25">
      <c r="A424" s="13">
        <v>418</v>
      </c>
      <c r="B424" s="3" t="s">
        <v>5</v>
      </c>
      <c r="C424" s="3" t="s">
        <v>112</v>
      </c>
      <c r="D424" s="1" t="s">
        <v>43</v>
      </c>
      <c r="E424" s="5" t="s">
        <v>7</v>
      </c>
      <c r="F424" s="27">
        <v>483.84615384615387</v>
      </c>
      <c r="G424" s="27">
        <v>2049.9593862815882</v>
      </c>
      <c r="H424" s="27">
        <v>2321.212121212121</v>
      </c>
      <c r="I424" s="27">
        <v>16.895604395604394</v>
      </c>
      <c r="J424" s="27">
        <v>78.116212547270436</v>
      </c>
    </row>
    <row r="425" spans="1:10" ht="15.75" x14ac:dyDescent="0.25">
      <c r="A425" s="13">
        <v>419</v>
      </c>
      <c r="B425" s="3" t="s">
        <v>5</v>
      </c>
      <c r="C425" s="3" t="s">
        <v>112</v>
      </c>
      <c r="D425" s="1" t="s">
        <v>44</v>
      </c>
      <c r="E425" s="5" t="s">
        <v>7</v>
      </c>
      <c r="F425" s="27">
        <v>525.38461538461547</v>
      </c>
      <c r="G425" s="27">
        <v>2101.4959386281585</v>
      </c>
      <c r="H425" s="27">
        <v>3075.757575757576</v>
      </c>
      <c r="I425" s="27">
        <v>19.642857142857146</v>
      </c>
      <c r="J425" s="27">
        <v>95.475370891108341</v>
      </c>
    </row>
    <row r="426" spans="1:10" ht="15.75" x14ac:dyDescent="0.25">
      <c r="A426" s="13">
        <v>420</v>
      </c>
      <c r="B426" s="3" t="s">
        <v>5</v>
      </c>
      <c r="C426" s="3" t="s">
        <v>112</v>
      </c>
      <c r="D426" s="1" t="s">
        <v>18</v>
      </c>
      <c r="E426" s="5" t="s">
        <v>7</v>
      </c>
      <c r="F426" s="27">
        <v>413.07692307692309</v>
      </c>
      <c r="G426" s="27">
        <v>1970.6723826714801</v>
      </c>
      <c r="H426" s="27">
        <v>1527.2727272727273</v>
      </c>
      <c r="I426" s="27">
        <v>11.401098901098903</v>
      </c>
      <c r="J426" s="27">
        <v>52.511453990109572</v>
      </c>
    </row>
    <row r="427" spans="1:10" ht="15.75" x14ac:dyDescent="0.25">
      <c r="A427" s="13">
        <v>421</v>
      </c>
      <c r="B427" s="3" t="s">
        <v>5</v>
      </c>
      <c r="C427" s="3" t="s">
        <v>112</v>
      </c>
      <c r="D427" s="1" t="s">
        <v>20</v>
      </c>
      <c r="E427" s="5" t="s">
        <v>7</v>
      </c>
      <c r="F427" s="27">
        <v>436.15384615384613</v>
      </c>
      <c r="G427" s="27">
        <v>1942.9219314079419</v>
      </c>
      <c r="H427" s="27">
        <v>1622.7272727272737</v>
      </c>
      <c r="I427" s="27">
        <v>11.950549450549449</v>
      </c>
      <c r="J427" s="27">
        <v>57.719201493260947</v>
      </c>
    </row>
    <row r="428" spans="1:10" ht="15.75" x14ac:dyDescent="0.25">
      <c r="A428" s="13">
        <v>422</v>
      </c>
      <c r="B428" s="3" t="s">
        <v>5</v>
      </c>
      <c r="C428" s="3" t="s">
        <v>112</v>
      </c>
      <c r="D428" s="1" t="s">
        <v>21</v>
      </c>
      <c r="E428" s="5" t="s">
        <v>7</v>
      </c>
      <c r="F428" s="27">
        <v>430.76923076923083</v>
      </c>
      <c r="G428" s="27">
        <v>1962.743682310469</v>
      </c>
      <c r="H428" s="27">
        <v>1596.9696969696975</v>
      </c>
      <c r="I428" s="27">
        <v>11.813186813186816</v>
      </c>
      <c r="J428" s="27">
        <v>54.247369824493369</v>
      </c>
    </row>
    <row r="429" spans="1:10" ht="15.75" x14ac:dyDescent="0.25">
      <c r="A429" s="13">
        <v>423</v>
      </c>
      <c r="B429" s="3" t="s">
        <v>5</v>
      </c>
      <c r="C429" s="3" t="s">
        <v>112</v>
      </c>
      <c r="D429" s="1" t="s">
        <v>19</v>
      </c>
      <c r="E429" s="5" t="s">
        <v>7</v>
      </c>
      <c r="F429" s="27">
        <v>481.53846153846166</v>
      </c>
      <c r="G429" s="27">
        <v>1776.4192238267142</v>
      </c>
      <c r="H429" s="27">
        <v>3087.878787878788</v>
      </c>
      <c r="I429" s="27">
        <v>14.697802197802199</v>
      </c>
      <c r="J429" s="27">
        <v>79.418149423058296</v>
      </c>
    </row>
    <row r="430" spans="1:10" ht="15.75" x14ac:dyDescent="0.25">
      <c r="A430" s="13">
        <v>424</v>
      </c>
      <c r="B430" s="3" t="s">
        <v>5</v>
      </c>
      <c r="C430" s="3" t="s">
        <v>112</v>
      </c>
      <c r="D430" s="1" t="s">
        <v>22</v>
      </c>
      <c r="E430" s="5" t="s">
        <v>7</v>
      </c>
      <c r="F430" s="27">
        <v>463.84615384615387</v>
      </c>
      <c r="G430" s="27">
        <v>1887.4210288808661</v>
      </c>
      <c r="H430" s="27">
        <v>2290.9090909090914</v>
      </c>
      <c r="I430" s="27">
        <v>14.697802197802199</v>
      </c>
      <c r="J430" s="27">
        <v>76.380296712886661</v>
      </c>
    </row>
    <row r="431" spans="1:10" ht="15.75" x14ac:dyDescent="0.25">
      <c r="A431" s="13">
        <v>425</v>
      </c>
      <c r="B431" s="3" t="s">
        <v>5</v>
      </c>
      <c r="C431" s="3" t="s">
        <v>112</v>
      </c>
      <c r="D431" s="1" t="s">
        <v>23</v>
      </c>
      <c r="E431" s="5" t="s">
        <v>7</v>
      </c>
      <c r="F431" s="27">
        <v>483.84615384615387</v>
      </c>
      <c r="G431" s="27">
        <v>1923.1001805054148</v>
      </c>
      <c r="H431" s="27">
        <v>2403.0303030303035</v>
      </c>
      <c r="I431" s="27">
        <v>14.560439560439562</v>
      </c>
      <c r="J431" s="27">
        <v>74.644380878502872</v>
      </c>
    </row>
    <row r="432" spans="1:10" ht="15.75" x14ac:dyDescent="0.25">
      <c r="A432" s="13">
        <v>426</v>
      </c>
      <c r="B432" s="3" t="s">
        <v>5</v>
      </c>
      <c r="C432" s="3" t="s">
        <v>112</v>
      </c>
      <c r="D432" s="1" t="s">
        <v>24</v>
      </c>
      <c r="E432" s="5" t="s">
        <v>7</v>
      </c>
      <c r="F432" s="27">
        <v>515.38461538461536</v>
      </c>
      <c r="G432" s="27">
        <v>1843.8131768953067</v>
      </c>
      <c r="H432" s="27">
        <v>3989.3939393939395</v>
      </c>
      <c r="I432" s="27">
        <v>16.895604395604394</v>
      </c>
      <c r="J432" s="27">
        <v>95.041391932512383</v>
      </c>
    </row>
    <row r="433" spans="1:10" ht="15.75" x14ac:dyDescent="0.25">
      <c r="A433" s="13">
        <v>427</v>
      </c>
      <c r="B433" s="3" t="s">
        <v>5</v>
      </c>
      <c r="C433" s="3" t="s">
        <v>112</v>
      </c>
      <c r="D433" s="1" t="s">
        <v>25</v>
      </c>
      <c r="E433" s="5" t="s">
        <v>7</v>
      </c>
      <c r="F433" s="27">
        <v>493.84615384615381</v>
      </c>
      <c r="G433" s="27">
        <v>2026.1732851985557</v>
      </c>
      <c r="H433" s="27">
        <v>2995.454545454546</v>
      </c>
      <c r="I433" s="27">
        <v>18.956043956043956</v>
      </c>
      <c r="J433" s="27">
        <v>100.24913943566374</v>
      </c>
    </row>
    <row r="434" spans="1:10" ht="15.75" x14ac:dyDescent="0.25">
      <c r="A434" s="13">
        <v>428</v>
      </c>
      <c r="B434" s="3" t="s">
        <v>5</v>
      </c>
      <c r="C434" s="3" t="s">
        <v>112</v>
      </c>
      <c r="D434" s="1" t="s">
        <v>26</v>
      </c>
      <c r="E434" s="5" t="s">
        <v>7</v>
      </c>
      <c r="F434" s="27">
        <v>516.15384615384619</v>
      </c>
      <c r="G434" s="27">
        <v>2089.6028880866425</v>
      </c>
      <c r="H434" s="27">
        <v>3636.3636363636369</v>
      </c>
      <c r="I434" s="27">
        <v>17.307692307692307</v>
      </c>
      <c r="J434" s="27">
        <v>95.909349849704284</v>
      </c>
    </row>
    <row r="435" spans="1:10" ht="15.75" x14ac:dyDescent="0.25">
      <c r="A435" s="13">
        <v>429</v>
      </c>
      <c r="B435" s="3" t="s">
        <v>5</v>
      </c>
      <c r="C435" s="3" t="s">
        <v>112</v>
      </c>
      <c r="D435" s="1" t="s">
        <v>36</v>
      </c>
      <c r="E435" s="5" t="s">
        <v>7</v>
      </c>
      <c r="F435" s="27">
        <v>408.4615384615384</v>
      </c>
      <c r="G435" s="27">
        <v>1879.4923285198552</v>
      </c>
      <c r="H435" s="27">
        <v>1466.6666666666665</v>
      </c>
      <c r="I435" s="27">
        <v>8.2417582417582409</v>
      </c>
      <c r="J435" s="27">
        <v>41.661980025210902</v>
      </c>
    </row>
    <row r="436" spans="1:10" ht="15.75" x14ac:dyDescent="0.25">
      <c r="A436" s="13">
        <v>430</v>
      </c>
      <c r="B436" s="3" t="s">
        <v>5</v>
      </c>
      <c r="C436" s="3" t="s">
        <v>112</v>
      </c>
      <c r="D436" s="1" t="s">
        <v>37</v>
      </c>
      <c r="E436" s="5" t="s">
        <v>7</v>
      </c>
      <c r="F436" s="27">
        <v>444.61538461538464</v>
      </c>
      <c r="G436" s="27">
        <v>2097.5315884476531</v>
      </c>
      <c r="H436" s="27">
        <v>2178.787878787879</v>
      </c>
      <c r="I436" s="27">
        <v>8.3791208791208778</v>
      </c>
      <c r="J436" s="27">
        <v>46.869727528362276</v>
      </c>
    </row>
    <row r="437" spans="1:10" ht="15.75" x14ac:dyDescent="0.25">
      <c r="A437" s="13">
        <v>431</v>
      </c>
      <c r="B437" s="3" t="s">
        <v>5</v>
      </c>
      <c r="C437" s="3" t="s">
        <v>112</v>
      </c>
      <c r="D437" s="1" t="s">
        <v>38</v>
      </c>
      <c r="E437" s="5" t="s">
        <v>7</v>
      </c>
      <c r="F437" s="27">
        <v>464.61538461538476</v>
      </c>
      <c r="G437" s="27">
        <v>1851.7418772563176</v>
      </c>
      <c r="H437" s="27">
        <v>2957.5757575757575</v>
      </c>
      <c r="I437" s="27">
        <v>8.791208791208792</v>
      </c>
      <c r="J437" s="27">
        <v>55.549306700281207</v>
      </c>
    </row>
    <row r="438" spans="1:10" ht="15.75" x14ac:dyDescent="0.25">
      <c r="A438" s="13">
        <v>432</v>
      </c>
      <c r="B438" s="3" t="s">
        <v>5</v>
      </c>
      <c r="C438" s="3" t="s">
        <v>112</v>
      </c>
      <c r="D438" s="1" t="s">
        <v>27</v>
      </c>
      <c r="E438" s="5" t="s">
        <v>7</v>
      </c>
      <c r="F438" s="27">
        <v>406.92307692307685</v>
      </c>
      <c r="G438" s="27">
        <v>2006.3515342960286</v>
      </c>
      <c r="H438" s="27">
        <v>1622.7272727272737</v>
      </c>
      <c r="I438" s="27">
        <v>8.3791208791208778</v>
      </c>
      <c r="J438" s="27">
        <v>38.624127315039281</v>
      </c>
    </row>
    <row r="439" spans="1:10" ht="15.75" x14ac:dyDescent="0.25">
      <c r="A439" s="13">
        <v>433</v>
      </c>
      <c r="B439" s="3" t="s">
        <v>5</v>
      </c>
      <c r="C439" s="3" t="s">
        <v>112</v>
      </c>
      <c r="D439" s="1" t="s">
        <v>28</v>
      </c>
      <c r="E439" s="5" t="s">
        <v>7</v>
      </c>
      <c r="F439" s="27">
        <v>409.99999999999994</v>
      </c>
      <c r="G439" s="27">
        <v>1931.0288808664259</v>
      </c>
      <c r="H439" s="27">
        <v>1772.7272727272725</v>
      </c>
      <c r="I439" s="27">
        <v>9.0659340659340657</v>
      </c>
      <c r="J439" s="27">
        <v>36.454232522059534</v>
      </c>
    </row>
    <row r="440" spans="1:10" ht="15.75" x14ac:dyDescent="0.25">
      <c r="A440" s="13">
        <v>434</v>
      </c>
      <c r="B440" s="3" t="s">
        <v>5</v>
      </c>
      <c r="C440" s="3" t="s">
        <v>112</v>
      </c>
      <c r="D440" s="1" t="s">
        <v>29</v>
      </c>
      <c r="E440" s="5" t="s">
        <v>7</v>
      </c>
      <c r="F440" s="27">
        <v>420.00000000000006</v>
      </c>
      <c r="G440" s="27">
        <v>2002.3871841155233</v>
      </c>
      <c r="H440" s="27">
        <v>1869.6969696969697</v>
      </c>
      <c r="I440" s="27">
        <v>10.164835164835166</v>
      </c>
      <c r="J440" s="27">
        <v>39.058106273635225</v>
      </c>
    </row>
    <row r="441" spans="1:10" ht="15.75" x14ac:dyDescent="0.25">
      <c r="A441" s="13">
        <v>435</v>
      </c>
      <c r="B441" s="3" t="s">
        <v>5</v>
      </c>
      <c r="C441" s="3" t="s">
        <v>112</v>
      </c>
      <c r="D441" s="1" t="s">
        <v>30</v>
      </c>
      <c r="E441" s="5" t="s">
        <v>7</v>
      </c>
      <c r="F441" s="27">
        <v>448.46153846153845</v>
      </c>
      <c r="G441" s="27">
        <v>1954.8149819494586</v>
      </c>
      <c r="H441" s="27">
        <v>2419.6969696969704</v>
      </c>
      <c r="I441" s="27">
        <v>9.615384615384615</v>
      </c>
      <c r="J441" s="27">
        <v>45.765053815572578</v>
      </c>
    </row>
    <row r="442" spans="1:10" ht="15.75" x14ac:dyDescent="0.25">
      <c r="A442" s="13">
        <v>436</v>
      </c>
      <c r="B442" s="3" t="s">
        <v>5</v>
      </c>
      <c r="C442" s="3" t="s">
        <v>112</v>
      </c>
      <c r="D442" s="1" t="s">
        <v>31</v>
      </c>
      <c r="E442" s="5" t="s">
        <v>7</v>
      </c>
      <c r="F442" s="27">
        <v>430</v>
      </c>
      <c r="G442" s="27">
        <v>1875.5279783393498</v>
      </c>
      <c r="H442" s="27">
        <v>2537.8787878787875</v>
      </c>
      <c r="I442" s="27">
        <v>10.027472527472527</v>
      </c>
      <c r="J442" s="27">
        <v>45.370527489576261</v>
      </c>
    </row>
    <row r="443" spans="1:10" ht="15.75" x14ac:dyDescent="0.25">
      <c r="A443" s="13">
        <v>437</v>
      </c>
      <c r="B443" s="3" t="s">
        <v>5</v>
      </c>
      <c r="C443" s="3" t="s">
        <v>112</v>
      </c>
      <c r="D443" s="1" t="s">
        <v>32</v>
      </c>
      <c r="E443" s="5" t="s">
        <v>7</v>
      </c>
      <c r="F443" s="27">
        <v>472.30769230769238</v>
      </c>
      <c r="G443" s="27">
        <v>2105.4602888086638</v>
      </c>
      <c r="H443" s="27">
        <v>2469.6969696969695</v>
      </c>
      <c r="I443" s="27">
        <v>10.164835164835166</v>
      </c>
      <c r="J443" s="27">
        <v>48.132211771550473</v>
      </c>
    </row>
    <row r="444" spans="1:10" ht="15.75" x14ac:dyDescent="0.25">
      <c r="A444" s="13">
        <v>438</v>
      </c>
      <c r="B444" s="3" t="s">
        <v>5</v>
      </c>
      <c r="C444" s="3" t="s">
        <v>112</v>
      </c>
      <c r="D444" s="1" t="s">
        <v>33</v>
      </c>
      <c r="E444" s="5" t="s">
        <v>7</v>
      </c>
      <c r="F444" s="27">
        <v>499.23076923076928</v>
      </c>
      <c r="G444" s="27">
        <v>1970.6723826714799</v>
      </c>
      <c r="H444" s="27">
        <v>3284.848484848485</v>
      </c>
      <c r="I444" s="27">
        <v>12.362637362637361</v>
      </c>
      <c r="J444" s="27">
        <v>56.417264617473101</v>
      </c>
    </row>
    <row r="445" spans="1:10" ht="15.75" x14ac:dyDescent="0.25">
      <c r="A445" s="13">
        <v>439</v>
      </c>
      <c r="B445" s="3" t="s">
        <v>5</v>
      </c>
      <c r="C445" s="3" t="s">
        <v>112</v>
      </c>
      <c r="D445" s="1" t="s">
        <v>34</v>
      </c>
      <c r="E445" s="5" t="s">
        <v>7</v>
      </c>
      <c r="F445" s="27">
        <v>473.84615384615392</v>
      </c>
      <c r="G445" s="27">
        <v>2022.2089350180502</v>
      </c>
      <c r="H445" s="27">
        <v>2874.2424242424245</v>
      </c>
      <c r="I445" s="27">
        <v>9.0659340659340657</v>
      </c>
      <c r="J445" s="27">
        <v>54.050106661495214</v>
      </c>
    </row>
    <row r="446" spans="1:10" ht="15.75" x14ac:dyDescent="0.25">
      <c r="A446" s="13">
        <v>440</v>
      </c>
      <c r="B446" s="3" t="s">
        <v>5</v>
      </c>
      <c r="C446" s="3" t="s">
        <v>112</v>
      </c>
      <c r="D446" s="1" t="s">
        <v>35</v>
      </c>
      <c r="E446" s="5" t="s">
        <v>7</v>
      </c>
      <c r="F446" s="27">
        <v>438.46153846153857</v>
      </c>
      <c r="G446" s="27">
        <v>1946.8862815884472</v>
      </c>
      <c r="H446" s="27">
        <v>2724.2424242424245</v>
      </c>
      <c r="I446" s="27">
        <v>9.0659340659340657</v>
      </c>
      <c r="J446" s="27">
        <v>51.288422379521002</v>
      </c>
    </row>
    <row r="447" spans="1:10" ht="15.75" x14ac:dyDescent="0.25">
      <c r="A447" s="13">
        <v>441</v>
      </c>
      <c r="B447" s="3" t="s">
        <v>5</v>
      </c>
      <c r="C447" s="3" t="s">
        <v>112</v>
      </c>
      <c r="D447" s="1" t="s">
        <v>49</v>
      </c>
      <c r="E447" s="5" t="s">
        <v>7</v>
      </c>
      <c r="F447" s="27">
        <v>403.84615384615381</v>
      </c>
      <c r="G447" s="27">
        <v>2470.1805054151619</v>
      </c>
      <c r="H447" s="27">
        <v>1089.3939393939397</v>
      </c>
      <c r="I447" s="27">
        <v>10.43956043956044</v>
      </c>
      <c r="J447" s="27">
        <v>27.616842819742079</v>
      </c>
    </row>
    <row r="448" spans="1:10" ht="15.75" x14ac:dyDescent="0.25">
      <c r="A448" s="13">
        <v>442</v>
      </c>
      <c r="B448" s="3" t="s">
        <v>5</v>
      </c>
      <c r="C448" s="3" t="s">
        <v>112</v>
      </c>
      <c r="D448" s="1" t="s">
        <v>50</v>
      </c>
      <c r="E448" s="5" t="s">
        <v>7</v>
      </c>
      <c r="F448" s="27">
        <v>398.46153846153845</v>
      </c>
      <c r="G448" s="27">
        <v>2533.610108303249</v>
      </c>
      <c r="H448" s="27">
        <v>1143.9393939393938</v>
      </c>
      <c r="I448" s="27">
        <v>10.302197802197803</v>
      </c>
      <c r="J448" s="27">
        <v>25.249684863764184</v>
      </c>
    </row>
    <row r="449" spans="1:10" ht="15.75" x14ac:dyDescent="0.25">
      <c r="A449" s="13">
        <v>443</v>
      </c>
      <c r="B449" s="3" t="s">
        <v>5</v>
      </c>
      <c r="C449" s="3" t="s">
        <v>112</v>
      </c>
      <c r="D449" s="1" t="s">
        <v>51</v>
      </c>
      <c r="E449" s="5" t="s">
        <v>7</v>
      </c>
      <c r="F449" s="27">
        <v>419.23076923076917</v>
      </c>
      <c r="G449" s="27">
        <v>2937.9738267148009</v>
      </c>
      <c r="H449" s="27">
        <v>1143.9393939393938</v>
      </c>
      <c r="I449" s="27">
        <v>10.302197802197803</v>
      </c>
      <c r="J449" s="27">
        <v>25.644211189760501</v>
      </c>
    </row>
    <row r="450" spans="1:10" ht="15.75" x14ac:dyDescent="0.25">
      <c r="A450" s="13">
        <v>444</v>
      </c>
      <c r="B450" s="3" t="s">
        <v>5</v>
      </c>
      <c r="C450" s="3" t="s">
        <v>112</v>
      </c>
      <c r="D450" s="1" t="s">
        <v>52</v>
      </c>
      <c r="E450" s="5" t="s">
        <v>7</v>
      </c>
      <c r="F450" s="27">
        <v>450</v>
      </c>
      <c r="G450" s="27">
        <v>2192.6759927797825</v>
      </c>
      <c r="H450" s="27">
        <v>2030.3030303030309</v>
      </c>
      <c r="I450" s="27">
        <v>13.598901098901099</v>
      </c>
      <c r="J450" s="27">
        <v>63.913264811403096</v>
      </c>
    </row>
    <row r="451" spans="1:10" ht="15.75" x14ac:dyDescent="0.25">
      <c r="A451" s="13">
        <v>445</v>
      </c>
      <c r="B451" s="3" t="s">
        <v>5</v>
      </c>
      <c r="C451" s="3" t="s">
        <v>112</v>
      </c>
      <c r="D451" s="1" t="s">
        <v>53</v>
      </c>
      <c r="E451" s="5" t="s">
        <v>7</v>
      </c>
      <c r="F451" s="27">
        <v>458.46153846153857</v>
      </c>
      <c r="G451" s="27">
        <v>1863.6349277978334</v>
      </c>
      <c r="H451" s="27">
        <v>1928.787878787879</v>
      </c>
      <c r="I451" s="27">
        <v>14.285714285714286</v>
      </c>
      <c r="J451" s="27">
        <v>63.518738485406779</v>
      </c>
    </row>
    <row r="452" spans="1:10" ht="15.75" x14ac:dyDescent="0.25">
      <c r="A452" s="13">
        <v>446</v>
      </c>
      <c r="B452" s="3" t="s">
        <v>5</v>
      </c>
      <c r="C452" s="3" t="s">
        <v>112</v>
      </c>
      <c r="D452" s="1" t="s">
        <v>54</v>
      </c>
      <c r="E452" s="5" t="s">
        <v>7</v>
      </c>
      <c r="F452" s="27">
        <v>443.84615384615387</v>
      </c>
      <c r="G452" s="27">
        <v>1764.5261732851984</v>
      </c>
      <c r="H452" s="27">
        <v>1398.4848484848485</v>
      </c>
      <c r="I452" s="27">
        <v>14.697802197802199</v>
      </c>
      <c r="J452" s="27">
        <v>64.70231746339573</v>
      </c>
    </row>
    <row r="453" spans="1:10" ht="15.75" x14ac:dyDescent="0.25">
      <c r="A453" s="13">
        <v>447</v>
      </c>
      <c r="B453" s="3" t="s">
        <v>5</v>
      </c>
      <c r="C453" s="3" t="s">
        <v>112</v>
      </c>
      <c r="D453" s="1" t="s">
        <v>55</v>
      </c>
      <c r="E453" s="5" t="s">
        <v>7</v>
      </c>
      <c r="F453" s="27">
        <v>512.30769230769226</v>
      </c>
      <c r="G453" s="27">
        <v>2180.782942238267</v>
      </c>
      <c r="H453" s="27">
        <v>3978.787878787879</v>
      </c>
      <c r="I453" s="27">
        <v>21.153846153846153</v>
      </c>
      <c r="J453" s="27">
        <v>97.44800252108989</v>
      </c>
    </row>
    <row r="454" spans="1:10" ht="15.75" x14ac:dyDescent="0.25">
      <c r="A454" s="13">
        <v>448</v>
      </c>
      <c r="B454" s="3" t="s">
        <v>5</v>
      </c>
      <c r="C454" s="3" t="s">
        <v>112</v>
      </c>
      <c r="D454" s="1" t="s">
        <v>56</v>
      </c>
      <c r="E454" s="5" t="s">
        <v>7</v>
      </c>
      <c r="F454" s="27">
        <v>485.38461538461542</v>
      </c>
      <c r="G454" s="27">
        <v>2081.6741877256313</v>
      </c>
      <c r="H454" s="27">
        <v>3931.818181818182</v>
      </c>
      <c r="I454" s="27">
        <v>19.368131868131869</v>
      </c>
      <c r="J454" s="27">
        <v>91.135581305148861</v>
      </c>
    </row>
    <row r="455" spans="1:10" ht="15.75" x14ac:dyDescent="0.25">
      <c r="A455" s="13">
        <v>449</v>
      </c>
      <c r="B455" s="3" t="s">
        <v>5</v>
      </c>
      <c r="C455" s="3" t="s">
        <v>112</v>
      </c>
      <c r="D455" s="1" t="s">
        <v>57</v>
      </c>
      <c r="E455" s="5" t="s">
        <v>7</v>
      </c>
      <c r="F455" s="27">
        <v>506.15384615384613</v>
      </c>
      <c r="G455" s="27">
        <v>1994.4584837545121</v>
      </c>
      <c r="H455" s="27">
        <v>1956.0606060606065</v>
      </c>
      <c r="I455" s="27">
        <v>21.703296703296708</v>
      </c>
      <c r="J455" s="27">
        <v>95.080844565112002</v>
      </c>
    </row>
    <row r="456" spans="1:10" ht="15.75" x14ac:dyDescent="0.25">
      <c r="A456" s="13">
        <v>450</v>
      </c>
      <c r="B456" s="3" t="s">
        <v>5</v>
      </c>
      <c r="C456" s="3" t="s">
        <v>112</v>
      </c>
      <c r="D456" s="1" t="s">
        <v>58</v>
      </c>
      <c r="E456" s="5" t="s">
        <v>7</v>
      </c>
      <c r="F456" s="27">
        <v>532.30769230769226</v>
      </c>
      <c r="G456" s="27">
        <v>2109.4246389891696</v>
      </c>
      <c r="H456" s="27">
        <v>3322.727272727273</v>
      </c>
      <c r="I456" s="27">
        <v>26.098901098901099</v>
      </c>
      <c r="J456" s="27">
        <v>123.0922137108504</v>
      </c>
    </row>
    <row r="457" spans="1:10" ht="15.75" x14ac:dyDescent="0.25">
      <c r="A457" s="13">
        <v>451</v>
      </c>
      <c r="B457" s="3" t="s">
        <v>5</v>
      </c>
      <c r="C457" s="3" t="s">
        <v>112</v>
      </c>
      <c r="D457" s="1" t="s">
        <v>59</v>
      </c>
      <c r="E457" s="5" t="s">
        <v>7</v>
      </c>
      <c r="F457" s="27">
        <v>534.61538461538464</v>
      </c>
      <c r="G457" s="27">
        <v>2065.81678700361</v>
      </c>
      <c r="H457" s="27">
        <v>3933.3333333333339</v>
      </c>
      <c r="I457" s="27">
        <v>25.137362637362635</v>
      </c>
      <c r="J457" s="27">
        <v>125.45937166682829</v>
      </c>
    </row>
    <row r="458" spans="1:10" ht="15.75" x14ac:dyDescent="0.25">
      <c r="A458" s="13">
        <v>452</v>
      </c>
      <c r="B458" s="3" t="s">
        <v>5</v>
      </c>
      <c r="C458" s="3" t="s">
        <v>112</v>
      </c>
      <c r="D458" s="1" t="s">
        <v>60</v>
      </c>
      <c r="E458" s="5" t="s">
        <v>7</v>
      </c>
      <c r="F458" s="27">
        <v>520.76923076923083</v>
      </c>
      <c r="G458" s="27">
        <v>2283.8560469314079</v>
      </c>
      <c r="H458" s="27">
        <v>3801.515151515152</v>
      </c>
      <c r="I458" s="27">
        <v>24.725274725274723</v>
      </c>
      <c r="J458" s="27">
        <v>116.77979249490934</v>
      </c>
    </row>
    <row r="459" spans="1:10" ht="15.75" x14ac:dyDescent="0.25">
      <c r="A459" s="13">
        <v>453</v>
      </c>
      <c r="B459" s="3" t="s">
        <v>5</v>
      </c>
      <c r="C459" s="3" t="s">
        <v>112</v>
      </c>
      <c r="D459" s="1" t="s">
        <v>61</v>
      </c>
      <c r="E459" s="5" t="s">
        <v>7</v>
      </c>
      <c r="F459" s="27">
        <v>441.5384615384616</v>
      </c>
      <c r="G459" s="27">
        <v>2232.3194945848372</v>
      </c>
      <c r="H459" s="27">
        <v>1510.6060606060603</v>
      </c>
      <c r="I459" s="27">
        <v>11.950549450549453</v>
      </c>
      <c r="J459" s="27">
        <v>48.132211771550473</v>
      </c>
    </row>
    <row r="460" spans="1:10" ht="15.75" x14ac:dyDescent="0.25">
      <c r="A460" s="13">
        <v>454</v>
      </c>
      <c r="B460" s="3" t="s">
        <v>5</v>
      </c>
      <c r="C460" s="3" t="s">
        <v>112</v>
      </c>
      <c r="D460" s="1" t="s">
        <v>62</v>
      </c>
      <c r="E460" s="5" t="s">
        <v>7</v>
      </c>
      <c r="F460" s="27">
        <v>423.07692307692315</v>
      </c>
      <c r="G460" s="27">
        <v>2022.2089350180502</v>
      </c>
      <c r="H460" s="27">
        <v>1500.0000000000002</v>
      </c>
      <c r="I460" s="27">
        <v>11.263736263736266</v>
      </c>
      <c r="J460" s="27">
        <v>54.444632987491524</v>
      </c>
    </row>
    <row r="461" spans="1:10" ht="15.75" x14ac:dyDescent="0.25">
      <c r="A461" s="13">
        <v>455</v>
      </c>
      <c r="B461" s="3" t="s">
        <v>5</v>
      </c>
      <c r="C461" s="3" t="s">
        <v>112</v>
      </c>
      <c r="D461" s="1" t="s">
        <v>63</v>
      </c>
      <c r="E461" s="5" t="s">
        <v>7</v>
      </c>
      <c r="F461" s="27">
        <v>435.38461538461547</v>
      </c>
      <c r="G461" s="27">
        <v>1990.4941335740068</v>
      </c>
      <c r="H461" s="27">
        <v>1550.0000000000009</v>
      </c>
      <c r="I461" s="27">
        <v>11.675824175824179</v>
      </c>
      <c r="J461" s="27">
        <v>59.968001551439933</v>
      </c>
    </row>
    <row r="462" spans="1:10" ht="15.75" x14ac:dyDescent="0.25">
      <c r="A462" s="13">
        <v>456</v>
      </c>
      <c r="B462" s="3" t="s">
        <v>5</v>
      </c>
      <c r="C462" s="3" t="s">
        <v>112</v>
      </c>
      <c r="D462" s="1" t="s">
        <v>64</v>
      </c>
      <c r="E462" s="5" t="s">
        <v>7</v>
      </c>
      <c r="F462" s="27">
        <v>464.61538461538476</v>
      </c>
      <c r="G462" s="27">
        <v>2228.3551444043319</v>
      </c>
      <c r="H462" s="27">
        <v>2286.3636363636369</v>
      </c>
      <c r="I462" s="27">
        <v>13.873626373626372</v>
      </c>
      <c r="J462" s="27">
        <v>72.987370309318337</v>
      </c>
    </row>
    <row r="463" spans="1:10" ht="15.75" x14ac:dyDescent="0.25">
      <c r="A463" s="13">
        <v>457</v>
      </c>
      <c r="B463" s="3" t="s">
        <v>5</v>
      </c>
      <c r="C463" s="3" t="s">
        <v>112</v>
      </c>
      <c r="D463" s="1" t="s">
        <v>65</v>
      </c>
      <c r="E463" s="5" t="s">
        <v>7</v>
      </c>
      <c r="F463" s="27">
        <v>470.76923076923089</v>
      </c>
      <c r="G463" s="27">
        <v>1808.1340252707578</v>
      </c>
      <c r="H463" s="27">
        <v>2250.0000000000005</v>
      </c>
      <c r="I463" s="27">
        <v>14.285714285714286</v>
      </c>
      <c r="J463" s="27">
        <v>79.694317851255704</v>
      </c>
    </row>
    <row r="464" spans="1:10" ht="15.75" x14ac:dyDescent="0.25">
      <c r="A464" s="13">
        <v>458</v>
      </c>
      <c r="B464" s="3" t="s">
        <v>5</v>
      </c>
      <c r="C464" s="3" t="s">
        <v>112</v>
      </c>
      <c r="D464" s="1" t="s">
        <v>66</v>
      </c>
      <c r="E464" s="5" t="s">
        <v>7</v>
      </c>
      <c r="F464" s="27">
        <v>480.00000000000011</v>
      </c>
      <c r="G464" s="27">
        <v>2034.1019855595664</v>
      </c>
      <c r="H464" s="27">
        <v>2250.0000000000005</v>
      </c>
      <c r="I464" s="27">
        <v>14.972527472527473</v>
      </c>
      <c r="J464" s="27">
        <v>77.721686221274126</v>
      </c>
    </row>
    <row r="465" spans="1:10" ht="15.75" x14ac:dyDescent="0.25">
      <c r="A465" s="13">
        <v>459</v>
      </c>
      <c r="B465" s="3" t="s">
        <v>5</v>
      </c>
      <c r="C465" s="3" t="s">
        <v>112</v>
      </c>
      <c r="D465" s="1" t="s">
        <v>67</v>
      </c>
      <c r="E465" s="5" t="s">
        <v>7</v>
      </c>
      <c r="F465" s="27">
        <v>517.69230769230774</v>
      </c>
      <c r="G465" s="27">
        <v>1931.0288808664257</v>
      </c>
      <c r="H465" s="27">
        <v>2969.6969696969695</v>
      </c>
      <c r="I465" s="27">
        <v>20.054945054945055</v>
      </c>
      <c r="J465" s="27">
        <v>92.713686609134101</v>
      </c>
    </row>
    <row r="466" spans="1:10" ht="15.75" x14ac:dyDescent="0.25">
      <c r="A466" s="13">
        <v>460</v>
      </c>
      <c r="B466" s="3" t="s">
        <v>5</v>
      </c>
      <c r="C466" s="3" t="s">
        <v>112</v>
      </c>
      <c r="D466" s="1" t="s">
        <v>68</v>
      </c>
      <c r="E466" s="5" t="s">
        <v>7</v>
      </c>
      <c r="F466" s="27">
        <v>516.15384615384619</v>
      </c>
      <c r="G466" s="27">
        <v>2006.3515342960286</v>
      </c>
      <c r="H466" s="27">
        <v>2846.969696969697</v>
      </c>
      <c r="I466" s="27">
        <v>19.505494505494507</v>
      </c>
      <c r="J466" s="27">
        <v>89.557476001163579</v>
      </c>
    </row>
    <row r="467" spans="1:10" ht="15.75" x14ac:dyDescent="0.25">
      <c r="A467" s="13">
        <v>461</v>
      </c>
      <c r="B467" s="3" t="s">
        <v>5</v>
      </c>
      <c r="C467" s="3" t="s">
        <v>112</v>
      </c>
      <c r="D467" s="1" t="s">
        <v>69</v>
      </c>
      <c r="E467" s="5" t="s">
        <v>7</v>
      </c>
      <c r="F467" s="27">
        <v>496.15384615384619</v>
      </c>
      <c r="G467" s="27">
        <v>1958.7793321299634</v>
      </c>
      <c r="H467" s="27">
        <v>2857.5757575757575</v>
      </c>
      <c r="I467" s="27">
        <v>18.956043956043956</v>
      </c>
      <c r="J467" s="27">
        <v>88.768423349170973</v>
      </c>
    </row>
    <row r="468" spans="1:10" ht="15.75" x14ac:dyDescent="0.25">
      <c r="A468" s="13">
        <v>462</v>
      </c>
      <c r="B468" s="3" t="s">
        <v>5</v>
      </c>
      <c r="C468" s="3" t="s">
        <v>112</v>
      </c>
      <c r="D468" s="1" t="s">
        <v>70</v>
      </c>
      <c r="E468" s="5" t="s">
        <v>7</v>
      </c>
      <c r="F468" s="27">
        <v>416.15384615384613</v>
      </c>
      <c r="G468" s="27">
        <v>2565.3249097472922</v>
      </c>
      <c r="H468" s="27">
        <v>1509.0909090909086</v>
      </c>
      <c r="I468" s="27">
        <v>9.4780219780219781</v>
      </c>
      <c r="J468" s="27">
        <v>40.241685251624169</v>
      </c>
    </row>
    <row r="469" spans="1:10" ht="15.75" x14ac:dyDescent="0.25">
      <c r="A469" s="13">
        <v>463</v>
      </c>
      <c r="B469" s="3" t="s">
        <v>5</v>
      </c>
      <c r="C469" s="3" t="s">
        <v>112</v>
      </c>
      <c r="D469" s="1" t="s">
        <v>71</v>
      </c>
      <c r="E469" s="5" t="s">
        <v>7</v>
      </c>
      <c r="F469" s="27">
        <v>430</v>
      </c>
      <c r="G469" s="27">
        <v>2228.3551444043319</v>
      </c>
      <c r="H469" s="27">
        <v>1575.757575757576</v>
      </c>
      <c r="I469" s="27">
        <v>9.3406593406593412</v>
      </c>
      <c r="J469" s="27">
        <v>40.241685251624169</v>
      </c>
    </row>
    <row r="470" spans="1:10" ht="15.75" x14ac:dyDescent="0.25">
      <c r="A470" s="13">
        <v>464</v>
      </c>
      <c r="B470" s="3" t="s">
        <v>5</v>
      </c>
      <c r="C470" s="3" t="s">
        <v>112</v>
      </c>
      <c r="D470" s="1" t="s">
        <v>72</v>
      </c>
      <c r="E470" s="5" t="s">
        <v>7</v>
      </c>
      <c r="F470" s="27">
        <v>403.84615384615381</v>
      </c>
      <c r="G470" s="27">
        <v>2442.4300541516241</v>
      </c>
      <c r="H470" s="27">
        <v>1480.3030303030296</v>
      </c>
      <c r="I470" s="27">
        <v>8.104395604395604</v>
      </c>
      <c r="J470" s="27">
        <v>34.718316687675753</v>
      </c>
    </row>
    <row r="471" spans="1:10" ht="15.75" x14ac:dyDescent="0.25">
      <c r="A471" s="13">
        <v>465</v>
      </c>
      <c r="B471" s="3" t="s">
        <v>5</v>
      </c>
      <c r="C471" s="3" t="s">
        <v>112</v>
      </c>
      <c r="D471" s="1" t="s">
        <v>73</v>
      </c>
      <c r="E471" s="5" t="s">
        <v>7</v>
      </c>
      <c r="F471" s="27">
        <v>442.30769230769226</v>
      </c>
      <c r="G471" s="27">
        <v>2593.0753610108295</v>
      </c>
      <c r="H471" s="27">
        <v>2157.5757575757575</v>
      </c>
      <c r="I471" s="27">
        <v>7.9670329670329663</v>
      </c>
      <c r="J471" s="27">
        <v>42.608843207602064</v>
      </c>
    </row>
    <row r="472" spans="1:10" ht="15.75" x14ac:dyDescent="0.25">
      <c r="A472" s="13">
        <v>466</v>
      </c>
      <c r="B472" s="3" t="s">
        <v>5</v>
      </c>
      <c r="C472" s="3" t="s">
        <v>112</v>
      </c>
      <c r="D472" s="1" t="s">
        <v>74</v>
      </c>
      <c r="E472" s="5" t="s">
        <v>7</v>
      </c>
      <c r="F472" s="27">
        <v>444.61538461538464</v>
      </c>
      <c r="G472" s="27">
        <v>2196.6403429602888</v>
      </c>
      <c r="H472" s="27">
        <v>2174.2424242424245</v>
      </c>
      <c r="I472" s="27">
        <v>8.2417582417582409</v>
      </c>
      <c r="J472" s="27">
        <v>45.765053815572578</v>
      </c>
    </row>
    <row r="473" spans="1:10" ht="15.75" x14ac:dyDescent="0.25">
      <c r="A473" s="13">
        <v>467</v>
      </c>
      <c r="B473" s="3" t="s">
        <v>5</v>
      </c>
      <c r="C473" s="3" t="s">
        <v>112</v>
      </c>
      <c r="D473" s="1" t="s">
        <v>75</v>
      </c>
      <c r="E473" s="5" t="s">
        <v>7</v>
      </c>
      <c r="F473" s="27">
        <v>443.84615384615387</v>
      </c>
      <c r="G473" s="27">
        <v>1938.9575812274365</v>
      </c>
      <c r="H473" s="27">
        <v>2210.6060606060605</v>
      </c>
      <c r="I473" s="27">
        <v>8.3791208791208778</v>
      </c>
      <c r="J473" s="27">
        <v>41.425264229613106</v>
      </c>
    </row>
    <row r="474" spans="1:10" ht="15.75" x14ac:dyDescent="0.25">
      <c r="A474" s="13">
        <v>468</v>
      </c>
      <c r="B474" s="3" t="s">
        <v>5</v>
      </c>
      <c r="C474" s="3" t="s">
        <v>112</v>
      </c>
      <c r="D474" s="1" t="s">
        <v>76</v>
      </c>
      <c r="E474" s="5" t="s">
        <v>7</v>
      </c>
      <c r="F474" s="27">
        <v>449.23076923076934</v>
      </c>
      <c r="G474" s="27">
        <v>1796.2409747292418</v>
      </c>
      <c r="H474" s="27">
        <v>2903.0303030303039</v>
      </c>
      <c r="I474" s="27">
        <v>8.5164835164835164</v>
      </c>
      <c r="J474" s="27">
        <v>50.104843401532051</v>
      </c>
    </row>
    <row r="475" spans="1:10" ht="15.75" x14ac:dyDescent="0.25">
      <c r="A475" s="13">
        <v>469</v>
      </c>
      <c r="B475" s="3" t="s">
        <v>5</v>
      </c>
      <c r="C475" s="3" t="s">
        <v>112</v>
      </c>
      <c r="D475" s="1" t="s">
        <v>77</v>
      </c>
      <c r="E475" s="5" t="s">
        <v>7</v>
      </c>
      <c r="F475" s="27">
        <v>474.61538461538458</v>
      </c>
      <c r="G475" s="27">
        <v>1764.5261732851984</v>
      </c>
      <c r="H475" s="27">
        <v>2833.3333333333339</v>
      </c>
      <c r="I475" s="27">
        <v>8.928571428571427</v>
      </c>
      <c r="J475" s="27">
        <v>53.26105400950258</v>
      </c>
    </row>
    <row r="476" spans="1:10" ht="15.75" x14ac:dyDescent="0.25">
      <c r="A476" s="13">
        <v>470</v>
      </c>
      <c r="B476" s="3" t="s">
        <v>5</v>
      </c>
      <c r="C476" s="3" t="s">
        <v>112</v>
      </c>
      <c r="D476" s="1" t="s">
        <v>78</v>
      </c>
      <c r="E476" s="5" t="s">
        <v>7</v>
      </c>
      <c r="F476" s="27">
        <v>479.23076923076928</v>
      </c>
      <c r="G476" s="27">
        <v>1879.4923285198552</v>
      </c>
      <c r="H476" s="27">
        <v>2806.0606060606069</v>
      </c>
      <c r="I476" s="27">
        <v>9.2032967032967044</v>
      </c>
      <c r="J476" s="27">
        <v>48.921264423543107</v>
      </c>
    </row>
    <row r="477" spans="1:10" ht="15.75" x14ac:dyDescent="0.25">
      <c r="A477" s="13">
        <v>471</v>
      </c>
      <c r="B477" s="3" t="s">
        <v>5</v>
      </c>
      <c r="C477" s="3" t="s">
        <v>112</v>
      </c>
      <c r="D477" s="3" t="s">
        <v>107</v>
      </c>
      <c r="E477" s="5" t="s">
        <v>7</v>
      </c>
      <c r="F477" s="27">
        <v>429.23076923076928</v>
      </c>
      <c r="G477" s="27">
        <v>3064.8330324909743</v>
      </c>
      <c r="H477" s="27">
        <v>1757.5757575757577</v>
      </c>
      <c r="I477" s="27">
        <v>9.2032967032967044</v>
      </c>
      <c r="J477" s="27">
        <v>30.378527101716287</v>
      </c>
    </row>
    <row r="478" spans="1:10" ht="15.75" x14ac:dyDescent="0.25">
      <c r="A478" s="13">
        <v>472</v>
      </c>
      <c r="B478" s="3" t="s">
        <v>5</v>
      </c>
      <c r="C478" s="3" t="s">
        <v>112</v>
      </c>
      <c r="D478" s="3" t="s">
        <v>108</v>
      </c>
      <c r="E478" s="5" t="s">
        <v>7</v>
      </c>
      <c r="F478" s="27">
        <v>434.61538461538458</v>
      </c>
      <c r="G478" s="27">
        <v>2474.1448555956677</v>
      </c>
      <c r="H478" s="27">
        <v>1715.1515151515148</v>
      </c>
      <c r="I478" s="27">
        <v>10.302197802197803</v>
      </c>
      <c r="J478" s="27">
        <v>25.644211189760501</v>
      </c>
    </row>
    <row r="479" spans="1:10" ht="15.75" x14ac:dyDescent="0.25">
      <c r="A479" s="13">
        <v>473</v>
      </c>
      <c r="B479" s="3" t="s">
        <v>5</v>
      </c>
      <c r="C479" s="3" t="s">
        <v>112</v>
      </c>
      <c r="D479" s="3" t="s">
        <v>109</v>
      </c>
      <c r="E479" s="5" t="s">
        <v>7</v>
      </c>
      <c r="F479" s="27">
        <v>448.46153846153845</v>
      </c>
      <c r="G479" s="27">
        <v>2426.5726534296023</v>
      </c>
      <c r="H479" s="27">
        <v>1715.1515151515148</v>
      </c>
      <c r="I479" s="27">
        <v>10.989010989010989</v>
      </c>
      <c r="J479" s="27">
        <v>26.827790167749448</v>
      </c>
    </row>
    <row r="480" spans="1:10" ht="15.75" x14ac:dyDescent="0.25">
      <c r="A480" s="13">
        <v>474</v>
      </c>
      <c r="B480" s="3" t="s">
        <v>5</v>
      </c>
      <c r="C480" s="3" t="s">
        <v>112</v>
      </c>
      <c r="D480" s="1" t="s">
        <v>80</v>
      </c>
      <c r="E480" s="5" t="s">
        <v>7</v>
      </c>
      <c r="F480" s="27">
        <v>461.5384615384616</v>
      </c>
      <c r="G480" s="27">
        <v>2045.9950361010829</v>
      </c>
      <c r="H480" s="27">
        <v>3198.484848484849</v>
      </c>
      <c r="I480" s="27">
        <v>14.972527472527473</v>
      </c>
      <c r="J480" s="27">
        <v>65.09684378939204</v>
      </c>
    </row>
    <row r="481" spans="1:10" ht="15.75" x14ac:dyDescent="0.25">
      <c r="A481" s="13">
        <v>475</v>
      </c>
      <c r="B481" s="3" t="s">
        <v>5</v>
      </c>
      <c r="C481" s="3" t="s">
        <v>112</v>
      </c>
      <c r="D481" s="1" t="s">
        <v>81</v>
      </c>
      <c r="E481" s="5" t="s">
        <v>7</v>
      </c>
      <c r="F481" s="27">
        <v>461.5384615384616</v>
      </c>
      <c r="G481" s="27">
        <v>1990.4941335740068</v>
      </c>
      <c r="H481" s="27">
        <v>3324.2424242424245</v>
      </c>
      <c r="I481" s="27">
        <v>14.14835164835165</v>
      </c>
      <c r="J481" s="27">
        <v>60.36252787743625</v>
      </c>
    </row>
    <row r="482" spans="1:10" ht="15.75" x14ac:dyDescent="0.25">
      <c r="A482" s="13">
        <v>476</v>
      </c>
      <c r="B482" s="3" t="s">
        <v>5</v>
      </c>
      <c r="C482" s="3" t="s">
        <v>112</v>
      </c>
      <c r="D482" s="1" t="s">
        <v>82</v>
      </c>
      <c r="E482" s="5" t="s">
        <v>7</v>
      </c>
      <c r="F482" s="27">
        <v>490</v>
      </c>
      <c r="G482" s="27">
        <v>2168.8898916967505</v>
      </c>
      <c r="H482" s="27">
        <v>3396.969696969697</v>
      </c>
      <c r="I482" s="27">
        <v>14.423076923076923</v>
      </c>
      <c r="J482" s="27">
        <v>67.069475419373603</v>
      </c>
    </row>
    <row r="483" spans="1:10" ht="15.75" x14ac:dyDescent="0.25">
      <c r="A483" s="13">
        <v>477</v>
      </c>
      <c r="B483" s="3" t="s">
        <v>5</v>
      </c>
      <c r="C483" s="3" t="s">
        <v>112</v>
      </c>
      <c r="D483" s="1" t="s">
        <v>83</v>
      </c>
      <c r="E483" s="5" t="s">
        <v>7</v>
      </c>
      <c r="F483" s="27">
        <v>487.69230769230779</v>
      </c>
      <c r="G483" s="27">
        <v>2129.2463898916967</v>
      </c>
      <c r="H483" s="27">
        <v>3365.1515151515155</v>
      </c>
      <c r="I483" s="27">
        <v>20.741758241758244</v>
      </c>
      <c r="J483" s="27">
        <v>89.952002327159917</v>
      </c>
    </row>
    <row r="484" spans="1:10" ht="15.75" x14ac:dyDescent="0.25">
      <c r="A484" s="13">
        <v>478</v>
      </c>
      <c r="B484" s="3" t="s">
        <v>5</v>
      </c>
      <c r="C484" s="3" t="s">
        <v>112</v>
      </c>
      <c r="D484" s="1" t="s">
        <v>84</v>
      </c>
      <c r="E484" s="5" t="s">
        <v>7</v>
      </c>
      <c r="F484" s="27">
        <v>519.23076923076928</v>
      </c>
      <c r="G484" s="27">
        <v>2224.3907942238261</v>
      </c>
      <c r="H484" s="27">
        <v>3609.090909090909</v>
      </c>
      <c r="I484" s="27">
        <v>21.291208791208796</v>
      </c>
      <c r="J484" s="27">
        <v>104.94400271501988</v>
      </c>
    </row>
    <row r="485" spans="1:10" ht="15.75" x14ac:dyDescent="0.25">
      <c r="A485" s="13">
        <v>479</v>
      </c>
      <c r="B485" s="3" t="s">
        <v>5</v>
      </c>
      <c r="C485" s="3" t="s">
        <v>112</v>
      </c>
      <c r="D485" s="1" t="s">
        <v>85</v>
      </c>
      <c r="E485" s="5" t="s">
        <v>7</v>
      </c>
      <c r="F485" s="27">
        <v>517.69230769230774</v>
      </c>
      <c r="G485" s="27">
        <v>2022.2089350180502</v>
      </c>
      <c r="H485" s="27">
        <v>3559.0909090909095</v>
      </c>
      <c r="I485" s="27">
        <v>20.604395604395606</v>
      </c>
      <c r="J485" s="27">
        <v>99.026107825075158</v>
      </c>
    </row>
    <row r="486" spans="1:10" ht="15.75" x14ac:dyDescent="0.25">
      <c r="A486" s="13">
        <v>480</v>
      </c>
      <c r="B486" s="3" t="s">
        <v>5</v>
      </c>
      <c r="C486" s="3" t="s">
        <v>112</v>
      </c>
      <c r="D486" s="1" t="s">
        <v>86</v>
      </c>
      <c r="E486" s="5" t="s">
        <v>7</v>
      </c>
      <c r="F486" s="27">
        <v>549.23076923076917</v>
      </c>
      <c r="G486" s="27">
        <v>2220.4264440433212</v>
      </c>
      <c r="H486" s="27">
        <v>3695.4545454545455</v>
      </c>
      <c r="I486" s="27">
        <v>27.335164835164836</v>
      </c>
      <c r="J486" s="27">
        <v>113.62358188693882</v>
      </c>
    </row>
    <row r="487" spans="1:10" ht="15.75" x14ac:dyDescent="0.25">
      <c r="A487" s="13">
        <v>481</v>
      </c>
      <c r="B487" s="3" t="s">
        <v>5</v>
      </c>
      <c r="C487" s="3" t="s">
        <v>112</v>
      </c>
      <c r="D487" s="1" t="s">
        <v>87</v>
      </c>
      <c r="E487" s="5" t="s">
        <v>7</v>
      </c>
      <c r="F487" s="27">
        <v>572.30769230769238</v>
      </c>
      <c r="G487" s="27">
        <v>2715.9702166064976</v>
      </c>
      <c r="H487" s="27">
        <v>3654.5454545454545</v>
      </c>
      <c r="I487" s="27">
        <v>19.91758241758242</v>
      </c>
      <c r="J487" s="27">
        <v>120.7250557548725</v>
      </c>
    </row>
    <row r="488" spans="1:10" ht="15.75" x14ac:dyDescent="0.25">
      <c r="A488" s="13">
        <v>482</v>
      </c>
      <c r="B488" s="3" t="s">
        <v>5</v>
      </c>
      <c r="C488" s="3" t="s">
        <v>112</v>
      </c>
      <c r="D488" s="1" t="s">
        <v>88</v>
      </c>
      <c r="E488" s="5" t="s">
        <v>7</v>
      </c>
      <c r="F488" s="27">
        <v>564.61538461538464</v>
      </c>
      <c r="G488" s="27">
        <v>2394.8578519855591</v>
      </c>
      <c r="H488" s="27">
        <v>3593.939393939394</v>
      </c>
      <c r="I488" s="27">
        <v>13.186813186813186</v>
      </c>
      <c r="J488" s="27">
        <v>126.05116115582275</v>
      </c>
    </row>
    <row r="489" spans="1:10" ht="15.75" x14ac:dyDescent="0.25">
      <c r="A489" s="13">
        <v>483</v>
      </c>
      <c r="B489" s="3" t="s">
        <v>5</v>
      </c>
      <c r="C489" s="3" t="s">
        <v>112</v>
      </c>
      <c r="D489" s="1" t="s">
        <v>89</v>
      </c>
      <c r="E489" s="5" t="s">
        <v>7</v>
      </c>
      <c r="F489" s="27">
        <v>440.76923076923072</v>
      </c>
      <c r="G489" s="27">
        <v>2117.3533393501802</v>
      </c>
      <c r="H489" s="27">
        <v>3578.787878787879</v>
      </c>
      <c r="I489" s="27">
        <v>5.082417582417583</v>
      </c>
      <c r="J489" s="27">
        <v>50.775538155725791</v>
      </c>
    </row>
    <row r="490" spans="1:10" ht="15.75" x14ac:dyDescent="0.25">
      <c r="A490" s="13">
        <v>484</v>
      </c>
      <c r="B490" s="3" t="s">
        <v>5</v>
      </c>
      <c r="C490" s="3" t="s">
        <v>112</v>
      </c>
      <c r="D490" s="1" t="s">
        <v>90</v>
      </c>
      <c r="E490" s="5" t="s">
        <v>7</v>
      </c>
      <c r="F490" s="27">
        <v>446.92307692307691</v>
      </c>
      <c r="G490" s="27">
        <v>2125.2820397111909</v>
      </c>
      <c r="H490" s="27">
        <v>3628.787878787879</v>
      </c>
      <c r="I490" s="27">
        <v>6.4560439560439544</v>
      </c>
      <c r="J490" s="27">
        <v>45.449432754775529</v>
      </c>
    </row>
    <row r="491" spans="1:10" ht="15.75" x14ac:dyDescent="0.25">
      <c r="A491" s="13">
        <v>485</v>
      </c>
      <c r="B491" s="3" t="s">
        <v>5</v>
      </c>
      <c r="C491" s="3" t="s">
        <v>112</v>
      </c>
      <c r="D491" s="1" t="s">
        <v>91</v>
      </c>
      <c r="E491" s="5" t="s">
        <v>7</v>
      </c>
      <c r="F491" s="27">
        <v>463.84615384615387</v>
      </c>
      <c r="G491" s="27">
        <v>2014.2802346570395</v>
      </c>
      <c r="H491" s="27">
        <v>3657.5757575757571</v>
      </c>
      <c r="I491" s="27">
        <v>12.087912087912088</v>
      </c>
      <c r="J491" s="27">
        <v>47.224801221758952</v>
      </c>
    </row>
    <row r="492" spans="1:10" ht="15.75" x14ac:dyDescent="0.25">
      <c r="A492" s="13">
        <v>486</v>
      </c>
      <c r="B492" s="3" t="s">
        <v>5</v>
      </c>
      <c r="C492" s="3" t="s">
        <v>112</v>
      </c>
      <c r="D492" s="1" t="s">
        <v>92</v>
      </c>
      <c r="E492" s="5" t="s">
        <v>7</v>
      </c>
      <c r="F492" s="27">
        <v>486.1538461538463</v>
      </c>
      <c r="G492" s="27">
        <v>2220.4264440433212</v>
      </c>
      <c r="H492" s="27">
        <v>3837.8787878787889</v>
      </c>
      <c r="I492" s="27">
        <v>4.2582417582417582</v>
      </c>
      <c r="J492" s="27">
        <v>68.88429651895666</v>
      </c>
    </row>
    <row r="493" spans="1:10" ht="15.75" x14ac:dyDescent="0.25">
      <c r="A493" s="13">
        <v>487</v>
      </c>
      <c r="B493" s="3" t="s">
        <v>5</v>
      </c>
      <c r="C493" s="3" t="s">
        <v>112</v>
      </c>
      <c r="D493" s="1" t="s">
        <v>93</v>
      </c>
      <c r="E493" s="5" t="s">
        <v>7</v>
      </c>
      <c r="F493" s="27">
        <v>467.69230769230779</v>
      </c>
      <c r="G493" s="27">
        <v>2113.3889891696749</v>
      </c>
      <c r="H493" s="27">
        <v>3474.2424242424245</v>
      </c>
      <c r="I493" s="27">
        <v>2.0604395604395624</v>
      </c>
      <c r="J493" s="27">
        <v>65.688633278386504</v>
      </c>
    </row>
    <row r="494" spans="1:10" ht="15.75" x14ac:dyDescent="0.25">
      <c r="A494" s="13">
        <v>488</v>
      </c>
      <c r="B494" s="3" t="s">
        <v>5</v>
      </c>
      <c r="C494" s="3" t="s">
        <v>112</v>
      </c>
      <c r="D494" s="1" t="s">
        <v>94</v>
      </c>
      <c r="E494" s="5" t="s">
        <v>7</v>
      </c>
      <c r="F494" s="27">
        <v>478.46153846153857</v>
      </c>
      <c r="G494" s="27">
        <v>1990.4941335740068</v>
      </c>
      <c r="H494" s="27">
        <v>3487.8787878787889</v>
      </c>
      <c r="I494" s="27">
        <v>2.6098901098901122</v>
      </c>
      <c r="J494" s="27">
        <v>65.688633278386504</v>
      </c>
    </row>
    <row r="495" spans="1:10" ht="15.75" x14ac:dyDescent="0.25">
      <c r="A495" s="13">
        <v>489</v>
      </c>
      <c r="B495" s="3" t="s">
        <v>5</v>
      </c>
      <c r="C495" s="3" t="s">
        <v>112</v>
      </c>
      <c r="D495" s="1" t="s">
        <v>95</v>
      </c>
      <c r="E495" s="5" t="s">
        <v>7</v>
      </c>
      <c r="F495" s="27">
        <v>523.84615384615392</v>
      </c>
      <c r="G495" s="27">
        <v>2010.3158844765339</v>
      </c>
      <c r="H495" s="27">
        <v>3660.6060606060605</v>
      </c>
      <c r="I495" s="27">
        <v>3.0219780219780246</v>
      </c>
      <c r="J495" s="27">
        <v>86.63798118879086</v>
      </c>
    </row>
    <row r="496" spans="1:10" ht="15.75" x14ac:dyDescent="0.25">
      <c r="A496" s="13">
        <v>490</v>
      </c>
      <c r="B496" s="3" t="s">
        <v>5</v>
      </c>
      <c r="C496" s="3" t="s">
        <v>112</v>
      </c>
      <c r="D496" s="1" t="s">
        <v>96</v>
      </c>
      <c r="E496" s="5" t="s">
        <v>7</v>
      </c>
      <c r="F496" s="27">
        <v>501.53846153846143</v>
      </c>
      <c r="G496" s="27">
        <v>2097.5315884476531</v>
      </c>
      <c r="H496" s="27">
        <v>3592.4242424242429</v>
      </c>
      <c r="I496" s="27">
        <v>3.434065934065937</v>
      </c>
      <c r="J496" s="27">
        <v>83.44231794822069</v>
      </c>
    </row>
    <row r="497" spans="1:10" ht="15.75" x14ac:dyDescent="0.25">
      <c r="A497" s="13">
        <v>491</v>
      </c>
      <c r="B497" s="3" t="s">
        <v>5</v>
      </c>
      <c r="C497" s="3" t="s">
        <v>112</v>
      </c>
      <c r="D497" s="1" t="s">
        <v>97</v>
      </c>
      <c r="E497" s="5" t="s">
        <v>7</v>
      </c>
      <c r="F497" s="27">
        <v>513.84615384615381</v>
      </c>
      <c r="G497" s="27">
        <v>1784.3479241877251</v>
      </c>
      <c r="H497" s="27">
        <v>3628.787878787879</v>
      </c>
      <c r="I497" s="27">
        <v>4.1208791208791204</v>
      </c>
      <c r="J497" s="27">
        <v>86.28290749539417</v>
      </c>
    </row>
    <row r="498" spans="1:10" ht="15.75" x14ac:dyDescent="0.25">
      <c r="A498" s="13">
        <v>492</v>
      </c>
      <c r="B498" s="3" t="s">
        <v>5</v>
      </c>
      <c r="C498" s="3" t="s">
        <v>112</v>
      </c>
      <c r="D498" s="1" t="s">
        <v>98</v>
      </c>
      <c r="E498" s="5" t="s">
        <v>7</v>
      </c>
      <c r="F498" s="27">
        <v>412.30769230769232</v>
      </c>
      <c r="G498" s="27">
        <v>1986.5297833935015</v>
      </c>
      <c r="H498" s="27">
        <v>3307.5757575757575</v>
      </c>
      <c r="I498" s="27">
        <v>4.395604395604396</v>
      </c>
      <c r="J498" s="27">
        <v>39.768253660428584</v>
      </c>
    </row>
    <row r="499" spans="1:10" ht="15.75" x14ac:dyDescent="0.25">
      <c r="A499" s="13">
        <v>493</v>
      </c>
      <c r="B499" s="3" t="s">
        <v>5</v>
      </c>
      <c r="C499" s="3" t="s">
        <v>112</v>
      </c>
      <c r="D499" s="1" t="s">
        <v>99</v>
      </c>
      <c r="E499" s="5" t="s">
        <v>7</v>
      </c>
      <c r="F499" s="27">
        <v>413.07692307692309</v>
      </c>
      <c r="G499" s="27">
        <v>1851.7418772563176</v>
      </c>
      <c r="H499" s="27">
        <v>3312.121212121212</v>
      </c>
      <c r="I499" s="27">
        <v>6.8681318681318659</v>
      </c>
      <c r="J499" s="27">
        <v>31.956632405701541</v>
      </c>
    </row>
    <row r="500" spans="1:10" ht="15.75" x14ac:dyDescent="0.25">
      <c r="A500" s="13">
        <v>494</v>
      </c>
      <c r="B500" s="3" t="s">
        <v>5</v>
      </c>
      <c r="C500" s="3" t="s">
        <v>112</v>
      </c>
      <c r="D500" s="1" t="s">
        <v>100</v>
      </c>
      <c r="E500" s="5" t="s">
        <v>7</v>
      </c>
      <c r="F500" s="27">
        <v>428.46153846153845</v>
      </c>
      <c r="G500" s="27">
        <v>1919.1358303249094</v>
      </c>
      <c r="H500" s="27">
        <v>3322.727272727273</v>
      </c>
      <c r="I500" s="27">
        <v>3.708791208791208</v>
      </c>
      <c r="J500" s="27">
        <v>33.732000872684971</v>
      </c>
    </row>
    <row r="501" spans="1:10" ht="15.75" x14ac:dyDescent="0.25">
      <c r="A501" s="13">
        <v>495</v>
      </c>
      <c r="B501" s="3" t="s">
        <v>5</v>
      </c>
      <c r="C501" s="3" t="s">
        <v>112</v>
      </c>
      <c r="D501" s="1" t="s">
        <v>101</v>
      </c>
      <c r="E501" s="5" t="s">
        <v>7</v>
      </c>
      <c r="F501" s="27">
        <v>454.61538461538458</v>
      </c>
      <c r="G501" s="27">
        <v>2002.3871841155233</v>
      </c>
      <c r="H501" s="27">
        <v>3425.757575757576</v>
      </c>
      <c r="I501" s="27">
        <v>2.4725274725274744</v>
      </c>
      <c r="J501" s="27">
        <v>43.674064287792113</v>
      </c>
    </row>
    <row r="502" spans="1:10" ht="15.75" x14ac:dyDescent="0.25">
      <c r="A502" s="13">
        <v>496</v>
      </c>
      <c r="B502" s="3" t="s">
        <v>5</v>
      </c>
      <c r="C502" s="3" t="s">
        <v>112</v>
      </c>
      <c r="D502" s="1" t="s">
        <v>102</v>
      </c>
      <c r="E502" s="5" t="s">
        <v>7</v>
      </c>
      <c r="F502" s="27">
        <v>476.92307692307702</v>
      </c>
      <c r="G502" s="27">
        <v>2264.0342960288804</v>
      </c>
      <c r="H502" s="27">
        <v>3562.121212121212</v>
      </c>
      <c r="I502" s="27">
        <v>2.7472527472527499</v>
      </c>
      <c r="J502" s="27">
        <v>45.094359061378846</v>
      </c>
    </row>
    <row r="503" spans="1:10" ht="15.75" x14ac:dyDescent="0.25">
      <c r="A503" s="13">
        <v>497</v>
      </c>
      <c r="B503" s="3" t="s">
        <v>5</v>
      </c>
      <c r="C503" s="3" t="s">
        <v>112</v>
      </c>
      <c r="D503" s="1" t="s">
        <v>103</v>
      </c>
      <c r="E503" s="5" t="s">
        <v>7</v>
      </c>
      <c r="F503" s="27">
        <v>491.5384615384616</v>
      </c>
      <c r="G503" s="27">
        <v>2164.9255415162452</v>
      </c>
      <c r="H503" s="27">
        <v>3571.2121212121219</v>
      </c>
      <c r="I503" s="27">
        <v>2.8846153846153872</v>
      </c>
      <c r="J503" s="27">
        <v>44.739285367982163</v>
      </c>
    </row>
    <row r="504" spans="1:10" ht="15.75" x14ac:dyDescent="0.25">
      <c r="A504" s="13">
        <v>498</v>
      </c>
      <c r="B504" s="3" t="s">
        <v>5</v>
      </c>
      <c r="C504" s="3" t="s">
        <v>112</v>
      </c>
      <c r="D504" s="1" t="s">
        <v>104</v>
      </c>
      <c r="E504" s="5" t="s">
        <v>7</v>
      </c>
      <c r="F504" s="27">
        <v>476.92307692307702</v>
      </c>
      <c r="G504" s="27">
        <v>1863.6349277978334</v>
      </c>
      <c r="H504" s="27">
        <v>3606.0606060606056</v>
      </c>
      <c r="I504" s="27">
        <v>1.9230769230769247</v>
      </c>
      <c r="J504" s="27">
        <v>52.905980316105897</v>
      </c>
    </row>
    <row r="505" spans="1:10" ht="15.75" x14ac:dyDescent="0.25">
      <c r="A505" s="15">
        <v>499</v>
      </c>
      <c r="B505" s="7" t="s">
        <v>5</v>
      </c>
      <c r="C505" s="7" t="s">
        <v>112</v>
      </c>
      <c r="D505" s="8" t="s">
        <v>105</v>
      </c>
      <c r="E505" s="21" t="s">
        <v>7</v>
      </c>
      <c r="F505" s="27">
        <v>489.23076923076934</v>
      </c>
      <c r="G505" s="27">
        <v>1863.6349277978334</v>
      </c>
      <c r="H505" s="27">
        <v>3471.2121212121219</v>
      </c>
      <c r="I505" s="27">
        <v>1.0989010989010999</v>
      </c>
      <c r="J505" s="27">
        <v>50.065390768932431</v>
      </c>
    </row>
    <row r="506" spans="1:10" ht="15.75" x14ac:dyDescent="0.25">
      <c r="A506" s="13">
        <v>500</v>
      </c>
      <c r="B506" s="3" t="s">
        <v>5</v>
      </c>
      <c r="C506" s="3" t="s">
        <v>112</v>
      </c>
      <c r="D506" s="1" t="s">
        <v>106</v>
      </c>
      <c r="E506" s="5" t="s">
        <v>7</v>
      </c>
      <c r="F506" s="27">
        <v>487.69230769230779</v>
      </c>
      <c r="G506" s="27">
        <v>2038.0663357400717</v>
      </c>
      <c r="H506" s="27">
        <v>3463.636363636364</v>
      </c>
      <c r="I506" s="27">
        <v>1.5109890109890123</v>
      </c>
      <c r="J506" s="27">
        <v>53.61612770289927</v>
      </c>
    </row>
    <row r="507" spans="1:10" ht="15.75" x14ac:dyDescent="0.25">
      <c r="A507" s="17"/>
      <c r="B507" s="20"/>
      <c r="C507" s="20"/>
      <c r="D507" s="20"/>
      <c r="E507" s="20"/>
      <c r="F507" s="27"/>
      <c r="G507" s="1"/>
      <c r="H507" s="1"/>
      <c r="I507" s="1"/>
      <c r="J507" s="1"/>
    </row>
    <row r="508" spans="1:10" ht="15.75" x14ac:dyDescent="0.25">
      <c r="A508" s="9">
        <v>501</v>
      </c>
      <c r="B508" s="10" t="s">
        <v>111</v>
      </c>
      <c r="C508" s="10" t="s">
        <v>112</v>
      </c>
      <c r="D508" s="10" t="s">
        <v>48</v>
      </c>
      <c r="E508" s="11" t="s">
        <v>7</v>
      </c>
      <c r="F508" s="34">
        <v>426.15384615384619</v>
      </c>
      <c r="G508" s="27">
        <v>2478.109205776173</v>
      </c>
      <c r="H508" s="35">
        <v>948.48484848484895</v>
      </c>
      <c r="I508" s="27">
        <v>10.989010989010989</v>
      </c>
      <c r="J508" s="27">
        <v>24.500084844371187</v>
      </c>
    </row>
    <row r="509" spans="1:10" ht="15.75" x14ac:dyDescent="0.25">
      <c r="A509" s="18">
        <v>502</v>
      </c>
      <c r="B509" s="23" t="s">
        <v>111</v>
      </c>
      <c r="C509" s="23" t="s">
        <v>112</v>
      </c>
      <c r="D509" s="19" t="s">
        <v>45</v>
      </c>
      <c r="E509" s="22" t="s">
        <v>7</v>
      </c>
      <c r="F509" s="29">
        <v>422.30769230769226</v>
      </c>
      <c r="G509" s="27">
        <v>2533.610108303249</v>
      </c>
      <c r="H509" s="27">
        <v>1009.0909090909083</v>
      </c>
      <c r="I509" s="27">
        <v>10.714285714285715</v>
      </c>
      <c r="J509" s="27">
        <v>25.56530592456124</v>
      </c>
    </row>
    <row r="510" spans="1:10" ht="15.75" x14ac:dyDescent="0.25">
      <c r="A510" s="13">
        <v>503</v>
      </c>
      <c r="B510" s="3" t="s">
        <v>111</v>
      </c>
      <c r="C510" s="3" t="s">
        <v>112</v>
      </c>
      <c r="D510" s="1" t="s">
        <v>46</v>
      </c>
      <c r="E510" s="5" t="s">
        <v>7</v>
      </c>
      <c r="F510" s="27">
        <v>410.76923076923083</v>
      </c>
      <c r="G510" s="27">
        <v>2823.0076714801435</v>
      </c>
      <c r="H510" s="27">
        <v>1078.7878787878797</v>
      </c>
      <c r="I510" s="27">
        <v>9.8901098901098905</v>
      </c>
      <c r="J510" s="27">
        <v>24.500084844371187</v>
      </c>
    </row>
    <row r="511" spans="1:10" ht="15.75" x14ac:dyDescent="0.25">
      <c r="A511" s="13">
        <v>504</v>
      </c>
      <c r="B511" s="3" t="s">
        <v>111</v>
      </c>
      <c r="C511" s="3" t="s">
        <v>112</v>
      </c>
      <c r="D511" s="1" t="s">
        <v>47</v>
      </c>
      <c r="E511" s="5" t="s">
        <v>7</v>
      </c>
      <c r="F511" s="27">
        <v>403.07692307692315</v>
      </c>
      <c r="G511" s="27">
        <v>2704.0771660649816</v>
      </c>
      <c r="H511" s="27">
        <v>1116.666666666667</v>
      </c>
      <c r="I511" s="27">
        <v>9.4780219780219781</v>
      </c>
      <c r="J511" s="27">
        <v>22.014568990594398</v>
      </c>
    </row>
    <row r="512" spans="1:10" ht="15.75" x14ac:dyDescent="0.25">
      <c r="A512" s="13">
        <v>505</v>
      </c>
      <c r="B512" s="3" t="s">
        <v>111</v>
      </c>
      <c r="C512" s="3" t="s">
        <v>112</v>
      </c>
      <c r="D512" s="1" t="s">
        <v>39</v>
      </c>
      <c r="E512" s="5" t="s">
        <v>7</v>
      </c>
      <c r="F512" s="27">
        <v>449.23076923076934</v>
      </c>
      <c r="G512" s="27">
        <v>2042.0306859205771</v>
      </c>
      <c r="H512" s="27">
        <v>1310.606060606061</v>
      </c>
      <c r="I512" s="27">
        <v>17.582417582417584</v>
      </c>
      <c r="J512" s="27">
        <v>56.811790943469418</v>
      </c>
    </row>
    <row r="513" spans="1:10" ht="15.75" x14ac:dyDescent="0.25">
      <c r="A513" s="13">
        <v>506</v>
      </c>
      <c r="B513" s="3" t="s">
        <v>111</v>
      </c>
      <c r="C513" s="3" t="s">
        <v>112</v>
      </c>
      <c r="D513" s="1" t="s">
        <v>40</v>
      </c>
      <c r="E513" s="5" t="s">
        <v>7</v>
      </c>
      <c r="F513" s="27">
        <v>524.61538461538464</v>
      </c>
      <c r="G513" s="27">
        <v>2359.1787003610102</v>
      </c>
      <c r="H513" s="27">
        <v>1757.5757575757577</v>
      </c>
      <c r="I513" s="27">
        <v>23.35164835164835</v>
      </c>
      <c r="J513" s="27">
        <v>89.833644429361016</v>
      </c>
    </row>
    <row r="514" spans="1:10" ht="15.75" x14ac:dyDescent="0.25">
      <c r="A514" s="13">
        <v>507</v>
      </c>
      <c r="B514" s="3" t="s">
        <v>111</v>
      </c>
      <c r="C514" s="3" t="s">
        <v>112</v>
      </c>
      <c r="D514" s="1" t="s">
        <v>41</v>
      </c>
      <c r="E514" s="5" t="s">
        <v>7</v>
      </c>
      <c r="F514" s="27">
        <v>562.30769230769238</v>
      </c>
      <c r="G514" s="27">
        <v>2715.9702166064976</v>
      </c>
      <c r="H514" s="27">
        <v>2448.484848484849</v>
      </c>
      <c r="I514" s="27">
        <v>28.983516483516489</v>
      </c>
      <c r="J514" s="27">
        <v>114.68880296712888</v>
      </c>
    </row>
    <row r="515" spans="1:10" ht="15.75" x14ac:dyDescent="0.25">
      <c r="A515" s="13">
        <v>508</v>
      </c>
      <c r="B515" s="3" t="s">
        <v>111</v>
      </c>
      <c r="C515" s="3" t="s">
        <v>112</v>
      </c>
      <c r="D515" s="1" t="s">
        <v>8</v>
      </c>
      <c r="E515" s="5" t="s">
        <v>7</v>
      </c>
      <c r="F515" s="27">
        <v>301.53846153846155</v>
      </c>
      <c r="G515" s="27">
        <v>1534.5938628158842</v>
      </c>
      <c r="H515" s="27">
        <v>1278.7878787878794</v>
      </c>
      <c r="I515" s="27">
        <v>9.615384615384615</v>
      </c>
      <c r="J515" s="27">
        <v>39.768253660428584</v>
      </c>
    </row>
    <row r="516" spans="1:10" ht="15.75" x14ac:dyDescent="0.25">
      <c r="A516" s="13">
        <v>509</v>
      </c>
      <c r="B516" s="3" t="s">
        <v>111</v>
      </c>
      <c r="C516" s="3" t="s">
        <v>112</v>
      </c>
      <c r="D516" s="1" t="s">
        <v>9</v>
      </c>
      <c r="E516" s="5" t="s">
        <v>7</v>
      </c>
      <c r="F516" s="27">
        <v>457.69230769230768</v>
      </c>
      <c r="G516" s="27">
        <v>2010.3158844765339</v>
      </c>
      <c r="H516" s="27">
        <v>1386.3636363636365</v>
      </c>
      <c r="I516" s="27">
        <v>17.719780219780219</v>
      </c>
      <c r="J516" s="27">
        <v>57.877012023659468</v>
      </c>
    </row>
    <row r="517" spans="1:10" ht="15.75" x14ac:dyDescent="0.25">
      <c r="A517" s="13">
        <v>510</v>
      </c>
      <c r="B517" s="3" t="s">
        <v>111</v>
      </c>
      <c r="C517" s="3" t="s">
        <v>112</v>
      </c>
      <c r="D517" s="1" t="s">
        <v>10</v>
      </c>
      <c r="E517" s="5" t="s">
        <v>7</v>
      </c>
      <c r="F517" s="27">
        <v>465.38461538461542</v>
      </c>
      <c r="G517" s="27">
        <v>2704.0771660649812</v>
      </c>
      <c r="H517" s="27">
        <v>1368.1818181818176</v>
      </c>
      <c r="I517" s="27">
        <v>17.582417582417584</v>
      </c>
      <c r="J517" s="27">
        <v>57.166864636866102</v>
      </c>
    </row>
    <row r="518" spans="1:10" ht="15.75" x14ac:dyDescent="0.25">
      <c r="A518" s="13">
        <v>511</v>
      </c>
      <c r="B518" s="3" t="s">
        <v>111</v>
      </c>
      <c r="C518" s="3" t="s">
        <v>112</v>
      </c>
      <c r="D518" s="1" t="s">
        <v>11</v>
      </c>
      <c r="E518" s="5" t="s">
        <v>7</v>
      </c>
      <c r="F518" s="27">
        <v>499.99999999999994</v>
      </c>
      <c r="G518" s="27">
        <v>2208.5333935018048</v>
      </c>
      <c r="H518" s="27">
        <v>1722.7272727272727</v>
      </c>
      <c r="I518" s="27">
        <v>19.093406593406595</v>
      </c>
      <c r="J518" s="27">
        <v>92.319160283137805</v>
      </c>
    </row>
    <row r="519" spans="1:10" ht="15.75" x14ac:dyDescent="0.25">
      <c r="A519" s="13">
        <v>512</v>
      </c>
      <c r="B519" s="3" t="s">
        <v>111</v>
      </c>
      <c r="C519" s="3" t="s">
        <v>112</v>
      </c>
      <c r="D519" s="1" t="s">
        <v>12</v>
      </c>
      <c r="E519" s="5" t="s">
        <v>7</v>
      </c>
      <c r="F519" s="27">
        <v>528.46153846153857</v>
      </c>
      <c r="G519" s="27">
        <v>2509.8240072202161</v>
      </c>
      <c r="H519" s="27">
        <v>3753.0303030303039</v>
      </c>
      <c r="I519" s="27">
        <v>22.527472527472522</v>
      </c>
      <c r="J519" s="27">
        <v>98.710486764278102</v>
      </c>
    </row>
    <row r="520" spans="1:10" ht="15.75" x14ac:dyDescent="0.25">
      <c r="A520" s="13">
        <v>513</v>
      </c>
      <c r="B520" s="3" t="s">
        <v>111</v>
      </c>
      <c r="C520" s="3" t="s">
        <v>112</v>
      </c>
      <c r="D520" s="1" t="s">
        <v>13</v>
      </c>
      <c r="E520" s="5" t="s">
        <v>7</v>
      </c>
      <c r="F520" s="27">
        <v>504.61538461538458</v>
      </c>
      <c r="G520" s="27">
        <v>2224.3907942238261</v>
      </c>
      <c r="H520" s="27">
        <v>1825.757575757576</v>
      </c>
      <c r="I520" s="27">
        <v>21.840659340659343</v>
      </c>
      <c r="J520" s="27">
        <v>95.869897217104651</v>
      </c>
    </row>
    <row r="521" spans="1:10" ht="15.75" x14ac:dyDescent="0.25">
      <c r="A521" s="13">
        <v>514</v>
      </c>
      <c r="B521" s="3" t="s">
        <v>111</v>
      </c>
      <c r="C521" s="3" t="s">
        <v>112</v>
      </c>
      <c r="D521" s="1" t="s">
        <v>14</v>
      </c>
      <c r="E521" s="5" t="s">
        <v>7</v>
      </c>
      <c r="F521" s="27">
        <v>527.69230769230762</v>
      </c>
      <c r="G521" s="27">
        <v>2565.3249097472922</v>
      </c>
      <c r="H521" s="27">
        <v>4012.121212121212</v>
      </c>
      <c r="I521" s="27">
        <v>26.098901098901099</v>
      </c>
      <c r="J521" s="27">
        <v>120.36998206147584</v>
      </c>
    </row>
    <row r="522" spans="1:10" ht="15.75" x14ac:dyDescent="0.25">
      <c r="A522" s="13">
        <v>515</v>
      </c>
      <c r="B522" s="3" t="s">
        <v>111</v>
      </c>
      <c r="C522" s="3" t="s">
        <v>112</v>
      </c>
      <c r="D522" s="1" t="s">
        <v>15</v>
      </c>
      <c r="E522" s="5" t="s">
        <v>7</v>
      </c>
      <c r="F522" s="27">
        <v>524.61538461538464</v>
      </c>
      <c r="G522" s="27">
        <v>2319.535198555956</v>
      </c>
      <c r="H522" s="27">
        <v>4022.727272727273</v>
      </c>
      <c r="I522" s="27">
        <v>24.862637362637358</v>
      </c>
      <c r="J522" s="27">
        <v>115.39895035392226</v>
      </c>
    </row>
    <row r="523" spans="1:10" ht="15.75" x14ac:dyDescent="0.25">
      <c r="A523" s="13">
        <v>516</v>
      </c>
      <c r="B523" s="3" t="s">
        <v>111</v>
      </c>
      <c r="C523" s="3" t="s">
        <v>112</v>
      </c>
      <c r="D523" s="1" t="s">
        <v>16</v>
      </c>
      <c r="E523" s="5" t="s">
        <v>7</v>
      </c>
      <c r="F523" s="27">
        <v>540.76923076923083</v>
      </c>
      <c r="G523" s="27">
        <v>2735.7919675090243</v>
      </c>
      <c r="H523" s="27">
        <v>3968.181818181818</v>
      </c>
      <c r="I523" s="27">
        <v>25.686813186813183</v>
      </c>
      <c r="J523" s="27">
        <v>121.43520314166587</v>
      </c>
    </row>
    <row r="524" spans="1:10" ht="15.75" x14ac:dyDescent="0.25">
      <c r="A524" s="13">
        <v>517</v>
      </c>
      <c r="B524" s="3" t="s">
        <v>111</v>
      </c>
      <c r="C524" s="3" t="s">
        <v>112</v>
      </c>
      <c r="D524" s="1" t="s">
        <v>42</v>
      </c>
      <c r="E524" s="5" t="s">
        <v>7</v>
      </c>
      <c r="F524" s="27">
        <v>439.23076923076917</v>
      </c>
      <c r="G524" s="27">
        <v>2042.0306859205771</v>
      </c>
      <c r="H524" s="27">
        <v>1512.1212121212125</v>
      </c>
      <c r="I524" s="27">
        <v>15.247252747252745</v>
      </c>
      <c r="J524" s="27">
        <v>47.224801221758952</v>
      </c>
    </row>
    <row r="525" spans="1:10" ht="15.75" x14ac:dyDescent="0.25">
      <c r="A525" s="13">
        <v>518</v>
      </c>
      <c r="B525" s="3" t="s">
        <v>111</v>
      </c>
      <c r="C525" s="3" t="s">
        <v>112</v>
      </c>
      <c r="D525" s="1" t="s">
        <v>43</v>
      </c>
      <c r="E525" s="5" t="s">
        <v>7</v>
      </c>
      <c r="F525" s="27">
        <v>461.5384615384616</v>
      </c>
      <c r="G525" s="27">
        <v>2125.2820397111909</v>
      </c>
      <c r="H525" s="27">
        <v>2062.121212121212</v>
      </c>
      <c r="I525" s="27">
        <v>15.934065934065933</v>
      </c>
      <c r="J525" s="27">
        <v>71.369812372733463</v>
      </c>
    </row>
    <row r="526" spans="1:10" ht="15.75" x14ac:dyDescent="0.25">
      <c r="A526" s="13">
        <v>519</v>
      </c>
      <c r="B526" s="3" t="s">
        <v>111</v>
      </c>
      <c r="C526" s="3" t="s">
        <v>112</v>
      </c>
      <c r="D526" s="1" t="s">
        <v>44</v>
      </c>
      <c r="E526" s="5" t="s">
        <v>7</v>
      </c>
      <c r="F526" s="27">
        <v>519.23076923076928</v>
      </c>
      <c r="G526" s="27">
        <v>1780.3835740072202</v>
      </c>
      <c r="H526" s="27">
        <v>2771.212121212121</v>
      </c>
      <c r="I526" s="27">
        <v>20.192307692307697</v>
      </c>
      <c r="J526" s="27">
        <v>97.290191990691355</v>
      </c>
    </row>
    <row r="527" spans="1:10" ht="15.75" x14ac:dyDescent="0.25">
      <c r="A527" s="13">
        <v>520</v>
      </c>
      <c r="B527" s="3" t="s">
        <v>111</v>
      </c>
      <c r="C527" s="3" t="s">
        <v>112</v>
      </c>
      <c r="D527" s="1" t="s">
        <v>18</v>
      </c>
      <c r="E527" s="5" t="s">
        <v>7</v>
      </c>
      <c r="F527" s="27">
        <v>433.84615384615392</v>
      </c>
      <c r="G527" s="27">
        <v>1899.3140794223827</v>
      </c>
      <c r="H527" s="27">
        <v>1454.5454545454545</v>
      </c>
      <c r="I527" s="27">
        <v>14.423076923076923</v>
      </c>
      <c r="J527" s="27">
        <v>48.645095995345692</v>
      </c>
    </row>
    <row r="528" spans="1:10" ht="15.75" x14ac:dyDescent="0.25">
      <c r="A528" s="13">
        <v>521</v>
      </c>
      <c r="B528" s="3" t="s">
        <v>111</v>
      </c>
      <c r="C528" s="3" t="s">
        <v>112</v>
      </c>
      <c r="D528" s="1" t="s">
        <v>20</v>
      </c>
      <c r="E528" s="5" t="s">
        <v>7</v>
      </c>
      <c r="F528" s="27">
        <v>429.23076923076928</v>
      </c>
      <c r="G528" s="27">
        <v>1982.5654332129961</v>
      </c>
      <c r="H528" s="27">
        <v>1528.7878787878794</v>
      </c>
      <c r="I528" s="27">
        <v>14.010989010989013</v>
      </c>
      <c r="J528" s="27">
        <v>54.681348783089319</v>
      </c>
    </row>
    <row r="529" spans="1:10" ht="15.75" x14ac:dyDescent="0.25">
      <c r="A529" s="13">
        <v>522</v>
      </c>
      <c r="B529" s="3" t="s">
        <v>111</v>
      </c>
      <c r="C529" s="3" t="s">
        <v>112</v>
      </c>
      <c r="D529" s="1" t="s">
        <v>21</v>
      </c>
      <c r="E529" s="5" t="s">
        <v>7</v>
      </c>
      <c r="F529" s="27">
        <v>413.84615384615387</v>
      </c>
      <c r="G529" s="27">
        <v>1875.5279783393503</v>
      </c>
      <c r="H529" s="27">
        <v>1562.1212121212116</v>
      </c>
      <c r="I529" s="27">
        <v>13.186813186813186</v>
      </c>
      <c r="J529" s="27">
        <v>49.710317075535741</v>
      </c>
    </row>
    <row r="530" spans="1:10" ht="15.75" x14ac:dyDescent="0.25">
      <c r="A530" s="13">
        <v>523</v>
      </c>
      <c r="B530" s="3" t="s">
        <v>111</v>
      </c>
      <c r="C530" s="3" t="s">
        <v>112</v>
      </c>
      <c r="D530" s="1" t="s">
        <v>19</v>
      </c>
      <c r="E530" s="5" t="s">
        <v>7</v>
      </c>
      <c r="F530" s="27">
        <v>477.69230769230774</v>
      </c>
      <c r="G530" s="27">
        <v>1879.4923285198552</v>
      </c>
      <c r="H530" s="27">
        <v>2019.69696969697</v>
      </c>
      <c r="I530" s="27">
        <v>15.384615384615385</v>
      </c>
      <c r="J530" s="27">
        <v>71.369812372733463</v>
      </c>
    </row>
    <row r="531" spans="1:10" ht="15.75" x14ac:dyDescent="0.25">
      <c r="A531" s="13">
        <v>524</v>
      </c>
      <c r="B531" s="3" t="s">
        <v>111</v>
      </c>
      <c r="C531" s="3" t="s">
        <v>112</v>
      </c>
      <c r="D531" s="1" t="s">
        <v>22</v>
      </c>
      <c r="E531" s="5" t="s">
        <v>7</v>
      </c>
      <c r="F531" s="27">
        <v>473.84615384615392</v>
      </c>
      <c r="G531" s="27">
        <v>2053.9237364620935</v>
      </c>
      <c r="H531" s="27">
        <v>2072.7272727272734</v>
      </c>
      <c r="I531" s="27">
        <v>16.071428571428569</v>
      </c>
      <c r="J531" s="27">
        <v>75.630696693493661</v>
      </c>
    </row>
    <row r="532" spans="1:10" ht="15.75" x14ac:dyDescent="0.25">
      <c r="A532" s="13">
        <v>525</v>
      </c>
      <c r="B532" s="3" t="s">
        <v>111</v>
      </c>
      <c r="C532" s="3" t="s">
        <v>112</v>
      </c>
      <c r="D532" s="1" t="s">
        <v>23</v>
      </c>
      <c r="E532" s="5" t="s">
        <v>7</v>
      </c>
      <c r="F532" s="27">
        <v>483.84615384615387</v>
      </c>
      <c r="G532" s="27">
        <v>2125.2820397111909</v>
      </c>
      <c r="H532" s="27">
        <v>2303.030303030303</v>
      </c>
      <c r="I532" s="27">
        <v>14.972527472527473</v>
      </c>
      <c r="J532" s="27">
        <v>66.043706971783195</v>
      </c>
    </row>
    <row r="533" spans="1:10" ht="15.75" x14ac:dyDescent="0.25">
      <c r="A533" s="13">
        <v>526</v>
      </c>
      <c r="B533" s="3" t="s">
        <v>111</v>
      </c>
      <c r="C533" s="3" t="s">
        <v>112</v>
      </c>
      <c r="D533" s="1" t="s">
        <v>24</v>
      </c>
      <c r="E533" s="5" t="s">
        <v>7</v>
      </c>
      <c r="F533" s="27">
        <v>521.53846153846155</v>
      </c>
      <c r="G533" s="27">
        <v>1895.349729241877</v>
      </c>
      <c r="H533" s="27">
        <v>2834.8484848484854</v>
      </c>
      <c r="I533" s="27">
        <v>19.23076923076923</v>
      </c>
      <c r="J533" s="27">
        <v>89.123497042567649</v>
      </c>
    </row>
    <row r="534" spans="1:10" ht="15.75" x14ac:dyDescent="0.25">
      <c r="A534" s="13">
        <v>527</v>
      </c>
      <c r="B534" s="3" t="s">
        <v>111</v>
      </c>
      <c r="C534" s="3" t="s">
        <v>112</v>
      </c>
      <c r="D534" s="1" t="s">
        <v>25</v>
      </c>
      <c r="E534" s="5" t="s">
        <v>7</v>
      </c>
      <c r="F534" s="27">
        <v>494.61538461538464</v>
      </c>
      <c r="G534" s="27">
        <v>2014.2802346570395</v>
      </c>
      <c r="H534" s="27">
        <v>2689.3939393939399</v>
      </c>
      <c r="I534" s="27">
        <v>17.582417582417584</v>
      </c>
      <c r="J534" s="27">
        <v>84.507539028410761</v>
      </c>
    </row>
    <row r="535" spans="1:10" ht="15.75" x14ac:dyDescent="0.25">
      <c r="A535" s="13">
        <v>528</v>
      </c>
      <c r="B535" s="3" t="s">
        <v>111</v>
      </c>
      <c r="C535" s="3" t="s">
        <v>112</v>
      </c>
      <c r="D535" s="1" t="s">
        <v>26</v>
      </c>
      <c r="E535" s="5" t="s">
        <v>7</v>
      </c>
      <c r="F535" s="27">
        <v>495.38461538461536</v>
      </c>
      <c r="G535" s="27">
        <v>2232.3194945848368</v>
      </c>
      <c r="H535" s="27">
        <v>2804.5454545454545</v>
      </c>
      <c r="I535" s="27">
        <v>18.818681318681318</v>
      </c>
      <c r="J535" s="27">
        <v>83.087244254824014</v>
      </c>
    </row>
    <row r="536" spans="1:10" ht="15.75" x14ac:dyDescent="0.25">
      <c r="A536" s="13">
        <v>529</v>
      </c>
      <c r="B536" s="3" t="s">
        <v>111</v>
      </c>
      <c r="C536" s="3" t="s">
        <v>112</v>
      </c>
      <c r="D536" s="1" t="s">
        <v>36</v>
      </c>
      <c r="E536" s="5" t="s">
        <v>7</v>
      </c>
      <c r="F536" s="27">
        <v>425.38461538461536</v>
      </c>
      <c r="G536" s="27">
        <v>1879.4923285198552</v>
      </c>
      <c r="H536" s="27">
        <v>1846.9696969696975</v>
      </c>
      <c r="I536" s="27">
        <v>11.403956116111738</v>
      </c>
      <c r="J536" s="27">
        <v>41.030737903616803</v>
      </c>
    </row>
    <row r="537" spans="1:10" ht="15.75" x14ac:dyDescent="0.25">
      <c r="A537" s="13">
        <v>530</v>
      </c>
      <c r="B537" s="3" t="s">
        <v>111</v>
      </c>
      <c r="C537" s="3" t="s">
        <v>112</v>
      </c>
      <c r="D537" s="1" t="s">
        <v>37</v>
      </c>
      <c r="E537" s="5" t="s">
        <v>7</v>
      </c>
      <c r="F537" s="27">
        <v>436.92307692307702</v>
      </c>
      <c r="G537" s="27">
        <v>1867.5992779783387</v>
      </c>
      <c r="H537" s="27">
        <v>2390.9090909090914</v>
      </c>
      <c r="I537" s="27">
        <v>10.991764931192034</v>
      </c>
      <c r="J537" s="27">
        <v>52.866527683506263</v>
      </c>
    </row>
    <row r="538" spans="1:10" ht="15.75" x14ac:dyDescent="0.25">
      <c r="A538" s="13">
        <v>531</v>
      </c>
      <c r="B538" s="3" t="s">
        <v>111</v>
      </c>
      <c r="C538" s="3" t="s">
        <v>112</v>
      </c>
      <c r="D538" s="1" t="s">
        <v>38</v>
      </c>
      <c r="E538" s="5" t="s">
        <v>7</v>
      </c>
      <c r="F538" s="27">
        <v>476.92307692307702</v>
      </c>
      <c r="G538" s="27">
        <v>1986.5297833935015</v>
      </c>
      <c r="H538" s="27">
        <v>3271.2121212121206</v>
      </c>
      <c r="I538" s="27">
        <v>11.266559054471836</v>
      </c>
      <c r="J538" s="27">
        <v>48.921264423543107</v>
      </c>
    </row>
    <row r="539" spans="1:10" ht="15.75" x14ac:dyDescent="0.25">
      <c r="A539" s="13">
        <v>532</v>
      </c>
      <c r="B539" s="3" t="s">
        <v>111</v>
      </c>
      <c r="C539" s="3" t="s">
        <v>112</v>
      </c>
      <c r="D539" s="1" t="s">
        <v>27</v>
      </c>
      <c r="E539" s="5" t="s">
        <v>7</v>
      </c>
      <c r="F539" s="27">
        <v>428.46153846153845</v>
      </c>
      <c r="G539" s="27">
        <v>2085.6385379061367</v>
      </c>
      <c r="H539" s="27">
        <v>1848.4848484848487</v>
      </c>
      <c r="I539" s="27">
        <v>12.365735547591036</v>
      </c>
      <c r="J539" s="27">
        <v>41.030737903616803</v>
      </c>
    </row>
    <row r="540" spans="1:10" ht="15.75" x14ac:dyDescent="0.25">
      <c r="A540" s="13">
        <v>533</v>
      </c>
      <c r="B540" s="3" t="s">
        <v>111</v>
      </c>
      <c r="C540" s="3" t="s">
        <v>112</v>
      </c>
      <c r="D540" s="1" t="s">
        <v>28</v>
      </c>
      <c r="E540" s="5" t="s">
        <v>7</v>
      </c>
      <c r="F540" s="27">
        <v>436.92307692307702</v>
      </c>
      <c r="G540" s="27">
        <v>1994.4584837545121</v>
      </c>
      <c r="H540" s="27">
        <v>1922.7272727272727</v>
      </c>
      <c r="I540" s="27">
        <v>11.678750239391533</v>
      </c>
      <c r="J540" s="27">
        <v>43.003369533598367</v>
      </c>
    </row>
    <row r="541" spans="1:10" ht="15.75" x14ac:dyDescent="0.25">
      <c r="A541" s="13">
        <v>534</v>
      </c>
      <c r="B541" s="3" t="s">
        <v>111</v>
      </c>
      <c r="C541" s="3" t="s">
        <v>112</v>
      </c>
      <c r="D541" s="1" t="s">
        <v>29</v>
      </c>
      <c r="E541" s="5" t="s">
        <v>7</v>
      </c>
      <c r="F541" s="27">
        <v>432.30769230769232</v>
      </c>
      <c r="G541" s="27">
        <v>2026.1732851985557</v>
      </c>
      <c r="H541" s="27">
        <v>1990.909090909091</v>
      </c>
      <c r="I541" s="27">
        <v>11.678750239391537</v>
      </c>
      <c r="J541" s="27">
        <v>42.608843207602064</v>
      </c>
    </row>
    <row r="542" spans="1:10" ht="15.75" x14ac:dyDescent="0.25">
      <c r="A542" s="13">
        <v>535</v>
      </c>
      <c r="B542" s="3" t="s">
        <v>111</v>
      </c>
      <c r="C542" s="3" t="s">
        <v>112</v>
      </c>
      <c r="D542" s="1" t="s">
        <v>30</v>
      </c>
      <c r="E542" s="5" t="s">
        <v>7</v>
      </c>
      <c r="F542" s="27">
        <v>438.46153846153857</v>
      </c>
      <c r="G542" s="27">
        <v>2022.2089350180502</v>
      </c>
      <c r="H542" s="27">
        <v>2169.6969696969695</v>
      </c>
      <c r="I542" s="27">
        <v>10.167382561352632</v>
      </c>
      <c r="J542" s="27">
        <v>47.737685445554156</v>
      </c>
    </row>
    <row r="543" spans="1:10" ht="15.75" x14ac:dyDescent="0.25">
      <c r="A543" s="13">
        <v>536</v>
      </c>
      <c r="B543" s="3" t="s">
        <v>111</v>
      </c>
      <c r="C543" s="3" t="s">
        <v>112</v>
      </c>
      <c r="D543" s="1" t="s">
        <v>31</v>
      </c>
      <c r="E543" s="5" t="s">
        <v>7</v>
      </c>
      <c r="F543" s="27">
        <v>443.84615384615387</v>
      </c>
      <c r="G543" s="27">
        <v>2089.6028880866425</v>
      </c>
      <c r="H543" s="27">
        <v>2160.606060606061</v>
      </c>
      <c r="I543" s="27">
        <v>10.442176684632434</v>
      </c>
      <c r="J543" s="27">
        <v>49.710317075535734</v>
      </c>
    </row>
    <row r="544" spans="1:10" ht="15.75" x14ac:dyDescent="0.25">
      <c r="A544" s="13">
        <v>537</v>
      </c>
      <c r="B544" s="3" t="s">
        <v>111</v>
      </c>
      <c r="C544" s="3" t="s">
        <v>112</v>
      </c>
      <c r="D544" s="1" t="s">
        <v>32</v>
      </c>
      <c r="E544" s="5" t="s">
        <v>7</v>
      </c>
      <c r="F544" s="27">
        <v>446.92307692307691</v>
      </c>
      <c r="G544" s="27">
        <v>2049.9593862815882</v>
      </c>
      <c r="H544" s="27">
        <v>2277.2727272727275</v>
      </c>
      <c r="I544" s="27">
        <v>10.716970807912233</v>
      </c>
      <c r="J544" s="27">
        <v>48.921264423543107</v>
      </c>
    </row>
    <row r="545" spans="1:10" ht="15.75" x14ac:dyDescent="0.25">
      <c r="A545" s="13">
        <v>538</v>
      </c>
      <c r="B545" s="3" t="s">
        <v>111</v>
      </c>
      <c r="C545" s="3" t="s">
        <v>112</v>
      </c>
      <c r="D545" s="1" t="s">
        <v>33</v>
      </c>
      <c r="E545" s="5" t="s">
        <v>7</v>
      </c>
      <c r="F545" s="27">
        <v>461.5384615384616</v>
      </c>
      <c r="G545" s="27">
        <v>1851.7418772563174</v>
      </c>
      <c r="H545" s="27">
        <v>3139.3939393939395</v>
      </c>
      <c r="I545" s="27">
        <v>9.8925884380728295</v>
      </c>
      <c r="J545" s="27">
        <v>60.757054203432567</v>
      </c>
    </row>
    <row r="546" spans="1:10" ht="15.75" x14ac:dyDescent="0.25">
      <c r="A546" s="13">
        <v>539</v>
      </c>
      <c r="B546" s="3" t="s">
        <v>111</v>
      </c>
      <c r="C546" s="3" t="s">
        <v>112</v>
      </c>
      <c r="D546" s="1" t="s">
        <v>34</v>
      </c>
      <c r="E546" s="5" t="s">
        <v>7</v>
      </c>
      <c r="F546" s="27">
        <v>480.76923076923083</v>
      </c>
      <c r="G546" s="27">
        <v>1998.4228339350175</v>
      </c>
      <c r="H546" s="27">
        <v>2886.3636363636369</v>
      </c>
      <c r="I546" s="27">
        <v>10.991764931192034</v>
      </c>
      <c r="J546" s="27">
        <v>59.968001551439933</v>
      </c>
    </row>
    <row r="547" spans="1:10" ht="15.75" x14ac:dyDescent="0.25">
      <c r="A547" s="13">
        <v>540</v>
      </c>
      <c r="B547" s="3" t="s">
        <v>111</v>
      </c>
      <c r="C547" s="3" t="s">
        <v>112</v>
      </c>
      <c r="D547" s="1" t="s">
        <v>35</v>
      </c>
      <c r="E547" s="5" t="s">
        <v>7</v>
      </c>
      <c r="F547" s="27">
        <v>422.30769230769226</v>
      </c>
      <c r="G547" s="27">
        <v>1871.5636281588443</v>
      </c>
      <c r="H547" s="27">
        <v>2845.4545454545455</v>
      </c>
      <c r="I547" s="27">
        <v>8.6560148833137269</v>
      </c>
      <c r="J547" s="27">
        <v>53.655580335498897</v>
      </c>
    </row>
    <row r="548" spans="1:10" ht="15.75" x14ac:dyDescent="0.25">
      <c r="A548" s="13">
        <v>541</v>
      </c>
      <c r="B548" s="3" t="s">
        <v>111</v>
      </c>
      <c r="C548" s="3" t="s">
        <v>112</v>
      </c>
      <c r="D548" s="1" t="s">
        <v>49</v>
      </c>
      <c r="E548" s="5" t="s">
        <v>7</v>
      </c>
      <c r="F548" s="27">
        <v>396.92307692307691</v>
      </c>
      <c r="G548" s="27">
        <v>2517.7527075812268</v>
      </c>
      <c r="H548" s="27">
        <v>1189.3939393939397</v>
      </c>
      <c r="I548" s="27">
        <v>12.228338485951136</v>
      </c>
      <c r="J548" s="27">
        <v>26.827790167749448</v>
      </c>
    </row>
    <row r="549" spans="1:10" ht="15.75" x14ac:dyDescent="0.25">
      <c r="A549" s="13">
        <v>542</v>
      </c>
      <c r="B549" s="3" t="s">
        <v>111</v>
      </c>
      <c r="C549" s="3" t="s">
        <v>112</v>
      </c>
      <c r="D549" s="1" t="s">
        <v>50</v>
      </c>
      <c r="E549" s="5" t="s">
        <v>7</v>
      </c>
      <c r="F549" s="27">
        <v>411.53846153846143</v>
      </c>
      <c r="G549" s="27">
        <v>2601.0040613718411</v>
      </c>
      <c r="H549" s="27">
        <v>1154.545454545454</v>
      </c>
      <c r="I549" s="27">
        <v>12.365735547591036</v>
      </c>
      <c r="J549" s="27">
        <v>26.827790167749448</v>
      </c>
    </row>
    <row r="550" spans="1:10" ht="15.75" x14ac:dyDescent="0.25">
      <c r="A550" s="13">
        <v>543</v>
      </c>
      <c r="B550" s="3" t="s">
        <v>111</v>
      </c>
      <c r="C550" s="3" t="s">
        <v>112</v>
      </c>
      <c r="D550" s="1" t="s">
        <v>51</v>
      </c>
      <c r="E550" s="5" t="s">
        <v>7</v>
      </c>
      <c r="F550" s="27">
        <v>410.76923076923083</v>
      </c>
      <c r="G550" s="27">
        <v>2585.1466606498188</v>
      </c>
      <c r="H550" s="27">
        <v>1131.8181818181829</v>
      </c>
      <c r="I550" s="27">
        <v>13.052720855790538</v>
      </c>
      <c r="J550" s="27">
        <v>28.405895471734709</v>
      </c>
    </row>
    <row r="551" spans="1:10" ht="15.75" x14ac:dyDescent="0.25">
      <c r="A551" s="13">
        <v>544</v>
      </c>
      <c r="B551" s="3" t="s">
        <v>111</v>
      </c>
      <c r="C551" s="3" t="s">
        <v>112</v>
      </c>
      <c r="D551" s="1" t="s">
        <v>52</v>
      </c>
      <c r="E551" s="5" t="s">
        <v>7</v>
      </c>
      <c r="F551" s="27">
        <v>445.38461538461542</v>
      </c>
      <c r="G551" s="27">
        <v>2220.4264440433212</v>
      </c>
      <c r="H551" s="27">
        <v>1539.3939393939395</v>
      </c>
      <c r="I551" s="27">
        <v>14.976279718749145</v>
      </c>
      <c r="J551" s="27">
        <v>66.674949093377307</v>
      </c>
    </row>
    <row r="552" spans="1:10" ht="15.75" x14ac:dyDescent="0.25">
      <c r="A552" s="13">
        <v>545</v>
      </c>
      <c r="B552" s="3" t="s">
        <v>111</v>
      </c>
      <c r="C552" s="3" t="s">
        <v>112</v>
      </c>
      <c r="D552" s="1" t="s">
        <v>53</v>
      </c>
      <c r="E552" s="5" t="s">
        <v>7</v>
      </c>
      <c r="F552" s="27">
        <v>451.53846153846155</v>
      </c>
      <c r="G552" s="27">
        <v>2604.968411552346</v>
      </c>
      <c r="H552" s="27">
        <v>3624.2424242424249</v>
      </c>
      <c r="I552" s="27">
        <v>15.800662088588545</v>
      </c>
      <c r="J552" s="27">
        <v>67.858528071366237</v>
      </c>
    </row>
    <row r="553" spans="1:10" ht="15.75" x14ac:dyDescent="0.25">
      <c r="A553" s="13">
        <v>546</v>
      </c>
      <c r="B553" s="3" t="s">
        <v>111</v>
      </c>
      <c r="C553" s="3" t="s">
        <v>112</v>
      </c>
      <c r="D553" s="1" t="s">
        <v>54</v>
      </c>
      <c r="E553" s="5" t="s">
        <v>7</v>
      </c>
      <c r="F553" s="27">
        <v>438.46153846153857</v>
      </c>
      <c r="G553" s="27">
        <v>2156.9968411552345</v>
      </c>
      <c r="H553" s="27">
        <v>3595.4545454545455</v>
      </c>
      <c r="I553" s="27">
        <v>15.525867965308745</v>
      </c>
      <c r="J553" s="27">
        <v>65.885896441384673</v>
      </c>
    </row>
    <row r="554" spans="1:10" ht="15.75" x14ac:dyDescent="0.25">
      <c r="A554" s="13">
        <v>547</v>
      </c>
      <c r="B554" s="3" t="s">
        <v>111</v>
      </c>
      <c r="C554" s="3" t="s">
        <v>112</v>
      </c>
      <c r="D554" s="1" t="s">
        <v>55</v>
      </c>
      <c r="E554" s="5" t="s">
        <v>7</v>
      </c>
      <c r="F554" s="27">
        <v>492.30769230769238</v>
      </c>
      <c r="G554" s="27">
        <v>2073.7454873646207</v>
      </c>
      <c r="H554" s="27">
        <v>2222.727272727273</v>
      </c>
      <c r="I554" s="27">
        <v>21.021750430904763</v>
      </c>
      <c r="J554" s="27">
        <v>96.65894986909727</v>
      </c>
    </row>
    <row r="555" spans="1:10" ht="15.75" x14ac:dyDescent="0.25">
      <c r="A555" s="13">
        <v>548</v>
      </c>
      <c r="B555" s="3" t="s">
        <v>111</v>
      </c>
      <c r="C555" s="3" t="s">
        <v>112</v>
      </c>
      <c r="D555" s="1" t="s">
        <v>56</v>
      </c>
      <c r="E555" s="5" t="s">
        <v>7</v>
      </c>
      <c r="F555" s="27">
        <v>706.92307692307691</v>
      </c>
      <c r="G555" s="27">
        <v>3096.5478339350175</v>
      </c>
      <c r="H555" s="27">
        <v>2580.3030303030305</v>
      </c>
      <c r="I555" s="27">
        <v>29.540368252578592</v>
      </c>
      <c r="J555" s="27">
        <v>102.57684475904202</v>
      </c>
    </row>
    <row r="556" spans="1:10" ht="15.75" x14ac:dyDescent="0.25">
      <c r="A556" s="13">
        <v>549</v>
      </c>
      <c r="B556" s="3" t="s">
        <v>111</v>
      </c>
      <c r="C556" s="3" t="s">
        <v>112</v>
      </c>
      <c r="D556" s="1" t="s">
        <v>57</v>
      </c>
      <c r="E556" s="5" t="s">
        <v>7</v>
      </c>
      <c r="F556" s="27">
        <v>481.53846153846166</v>
      </c>
      <c r="G556" s="27">
        <v>2105.4602888086638</v>
      </c>
      <c r="H556" s="27">
        <v>2049.9999999999995</v>
      </c>
      <c r="I556" s="27">
        <v>19.235588629586061</v>
      </c>
      <c r="J556" s="27">
        <v>93.108212935130425</v>
      </c>
    </row>
    <row r="557" spans="1:10" ht="15.75" x14ac:dyDescent="0.25">
      <c r="A557" s="13">
        <v>550</v>
      </c>
      <c r="B557" s="3" t="s">
        <v>111</v>
      </c>
      <c r="C557" s="3" t="s">
        <v>112</v>
      </c>
      <c r="D557" s="1" t="s">
        <v>58</v>
      </c>
      <c r="E557" s="5" t="s">
        <v>7</v>
      </c>
      <c r="F557" s="27">
        <v>527.69230769230762</v>
      </c>
      <c r="G557" s="27">
        <v>1934.993231046931</v>
      </c>
      <c r="H557" s="27">
        <v>2528.787878787879</v>
      </c>
      <c r="I557" s="27">
        <v>24.868868156821975</v>
      </c>
      <c r="J557" s="27">
        <v>126.64295064481723</v>
      </c>
    </row>
    <row r="558" spans="1:10" ht="15.75" x14ac:dyDescent="0.25">
      <c r="A558" s="13">
        <v>551</v>
      </c>
      <c r="B558" s="3" t="s">
        <v>111</v>
      </c>
      <c r="C558" s="3" t="s">
        <v>112</v>
      </c>
      <c r="D558" s="1" t="s">
        <v>59</v>
      </c>
      <c r="E558" s="5" t="s">
        <v>7</v>
      </c>
      <c r="F558" s="27">
        <v>537.69230769230774</v>
      </c>
      <c r="G558" s="27">
        <v>3330.4444945848372</v>
      </c>
      <c r="H558" s="27">
        <v>3965.151515151515</v>
      </c>
      <c r="I558" s="27">
        <v>24.044485786982573</v>
      </c>
      <c r="J558" s="27">
        <v>127.43200329680987</v>
      </c>
    </row>
    <row r="559" spans="1:10" ht="15.75" x14ac:dyDescent="0.25">
      <c r="A559" s="13">
        <v>552</v>
      </c>
      <c r="B559" s="3" t="s">
        <v>111</v>
      </c>
      <c r="C559" s="3" t="s">
        <v>112</v>
      </c>
      <c r="D559" s="1" t="s">
        <v>60</v>
      </c>
      <c r="E559" s="5" t="s">
        <v>7</v>
      </c>
      <c r="F559" s="27">
        <v>539.23076923076928</v>
      </c>
      <c r="G559" s="27">
        <v>3477.1254512635373</v>
      </c>
      <c r="H559" s="27">
        <v>3834.848484848485</v>
      </c>
      <c r="I559" s="27">
        <v>23.769691663702769</v>
      </c>
      <c r="J559" s="27">
        <v>142.02947735867352</v>
      </c>
    </row>
    <row r="560" spans="1:10" ht="15.75" x14ac:dyDescent="0.25">
      <c r="A560" s="13">
        <v>553</v>
      </c>
      <c r="B560" s="3" t="s">
        <v>111</v>
      </c>
      <c r="C560" s="3" t="s">
        <v>112</v>
      </c>
      <c r="D560" s="1" t="s">
        <v>61</v>
      </c>
      <c r="E560" s="5" t="s">
        <v>7</v>
      </c>
      <c r="F560" s="27">
        <v>448.46153846153845</v>
      </c>
      <c r="G560" s="27">
        <v>1978.6010830324906</v>
      </c>
      <c r="H560" s="27">
        <v>1619.6969696969697</v>
      </c>
      <c r="I560" s="27">
        <v>14.426691472189543</v>
      </c>
      <c r="J560" s="27">
        <v>56.417264617473101</v>
      </c>
    </row>
    <row r="561" spans="1:10" ht="15.75" x14ac:dyDescent="0.25">
      <c r="A561" s="13">
        <v>554</v>
      </c>
      <c r="B561" s="3" t="s">
        <v>111</v>
      </c>
      <c r="C561" s="3" t="s">
        <v>112</v>
      </c>
      <c r="D561" s="1" t="s">
        <v>62</v>
      </c>
      <c r="E561" s="5" t="s">
        <v>7</v>
      </c>
      <c r="F561" s="27">
        <v>437.69230769230768</v>
      </c>
      <c r="G561" s="27">
        <v>1978.6010830324906</v>
      </c>
      <c r="H561" s="27">
        <v>1569.6969696969704</v>
      </c>
      <c r="I561" s="27">
        <v>13.464912040710242</v>
      </c>
      <c r="J561" s="27">
        <v>55.233685639484158</v>
      </c>
    </row>
    <row r="562" spans="1:10" ht="15.75" x14ac:dyDescent="0.25">
      <c r="A562" s="13">
        <v>555</v>
      </c>
      <c r="B562" s="3" t="s">
        <v>111</v>
      </c>
      <c r="C562" s="3" t="s">
        <v>112</v>
      </c>
      <c r="D562" s="1" t="s">
        <v>63</v>
      </c>
      <c r="E562" s="5" t="s">
        <v>7</v>
      </c>
      <c r="F562" s="27">
        <v>192.30769230769229</v>
      </c>
      <c r="G562" s="27">
        <v>1090.5866425992779</v>
      </c>
      <c r="H562" s="27">
        <v>1386.3636363636365</v>
      </c>
      <c r="I562" s="27">
        <v>4.6715000957566142</v>
      </c>
      <c r="J562" s="27">
        <v>25.644211189760501</v>
      </c>
    </row>
    <row r="563" spans="1:10" ht="15.75" x14ac:dyDescent="0.25">
      <c r="A563" s="13">
        <v>556</v>
      </c>
      <c r="B563" s="3" t="s">
        <v>111</v>
      </c>
      <c r="C563" s="3" t="s">
        <v>112</v>
      </c>
      <c r="D563" s="1" t="s">
        <v>64</v>
      </c>
      <c r="E563" s="5" t="s">
        <v>7</v>
      </c>
      <c r="F563" s="27">
        <v>483.07692307692321</v>
      </c>
      <c r="G563" s="27">
        <v>2065.81678700361</v>
      </c>
      <c r="H563" s="27">
        <v>2292.424242424242</v>
      </c>
      <c r="I563" s="27">
        <v>16.212853273508248</v>
      </c>
      <c r="J563" s="27">
        <v>82.85052845922624</v>
      </c>
    </row>
    <row r="564" spans="1:10" ht="15.75" x14ac:dyDescent="0.25">
      <c r="A564" s="13">
        <v>557</v>
      </c>
      <c r="B564" s="3" t="s">
        <v>111</v>
      </c>
      <c r="C564" s="3" t="s">
        <v>112</v>
      </c>
      <c r="D564" s="1" t="s">
        <v>65</v>
      </c>
      <c r="E564" s="5" t="s">
        <v>7</v>
      </c>
      <c r="F564" s="27">
        <v>462.30769230769232</v>
      </c>
      <c r="G564" s="27">
        <v>1911.2071299638983</v>
      </c>
      <c r="H564" s="27">
        <v>2218.1818181818189</v>
      </c>
      <c r="I564" s="27">
        <v>14.701485595469347</v>
      </c>
      <c r="J564" s="27">
        <v>68.253054397362561</v>
      </c>
    </row>
    <row r="565" spans="1:10" ht="15.75" x14ac:dyDescent="0.25">
      <c r="A565" s="13">
        <v>558</v>
      </c>
      <c r="B565" s="3" t="s">
        <v>111</v>
      </c>
      <c r="C565" s="3" t="s">
        <v>112</v>
      </c>
      <c r="D565" s="1" t="s">
        <v>66</v>
      </c>
      <c r="E565" s="5" t="s">
        <v>7</v>
      </c>
      <c r="F565" s="27">
        <v>495.38461538461536</v>
      </c>
      <c r="G565" s="27">
        <v>2232.3194945848372</v>
      </c>
      <c r="H565" s="27">
        <v>3184.8484848484854</v>
      </c>
      <c r="I565" s="27">
        <v>15.251073842028948</v>
      </c>
      <c r="J565" s="27">
        <v>78.11621254727045</v>
      </c>
    </row>
    <row r="566" spans="1:10" ht="15.75" x14ac:dyDescent="0.25">
      <c r="A566" s="13">
        <v>559</v>
      </c>
      <c r="B566" s="3" t="s">
        <v>111</v>
      </c>
      <c r="C566" s="3" t="s">
        <v>112</v>
      </c>
      <c r="D566" s="1" t="s">
        <v>67</v>
      </c>
      <c r="E566" s="5" t="s">
        <v>7</v>
      </c>
      <c r="F566" s="27">
        <v>528.46153846153857</v>
      </c>
      <c r="G566" s="27">
        <v>1887.4210288808661</v>
      </c>
      <c r="H566" s="27">
        <v>3695.4545454545455</v>
      </c>
      <c r="I566" s="27">
        <v>20.609559245985064</v>
      </c>
      <c r="J566" s="27">
        <v>100.2096868030641</v>
      </c>
    </row>
    <row r="567" spans="1:10" ht="15.75" x14ac:dyDescent="0.25">
      <c r="A567" s="13">
        <v>560</v>
      </c>
      <c r="B567" s="3" t="s">
        <v>111</v>
      </c>
      <c r="C567" s="3" t="s">
        <v>112</v>
      </c>
      <c r="D567" s="1" t="s">
        <v>68</v>
      </c>
      <c r="E567" s="5" t="s">
        <v>7</v>
      </c>
      <c r="F567" s="27">
        <v>560</v>
      </c>
      <c r="G567" s="27">
        <v>2172.8542418772563</v>
      </c>
      <c r="H567" s="27">
        <v>3148.484848484849</v>
      </c>
      <c r="I567" s="27">
        <v>20.472162184345166</v>
      </c>
      <c r="J567" s="27">
        <v>106.52210801900516</v>
      </c>
    </row>
    <row r="568" spans="1:10" ht="15.75" x14ac:dyDescent="0.25">
      <c r="A568" s="13">
        <v>561</v>
      </c>
      <c r="B568" s="3" t="s">
        <v>111</v>
      </c>
      <c r="C568" s="3" t="s">
        <v>112</v>
      </c>
      <c r="D568" s="1" t="s">
        <v>69</v>
      </c>
      <c r="E568" s="5" t="s">
        <v>7</v>
      </c>
      <c r="F568" s="27">
        <v>530.76923076923072</v>
      </c>
      <c r="G568" s="27">
        <v>2375.036101083032</v>
      </c>
      <c r="H568" s="27">
        <v>3850.0000000000005</v>
      </c>
      <c r="I568" s="27">
        <v>21.021750430904763</v>
      </c>
      <c r="J568" s="27">
        <v>99.026107825075158</v>
      </c>
    </row>
    <row r="569" spans="1:10" ht="15.75" x14ac:dyDescent="0.25">
      <c r="A569" s="13">
        <v>562</v>
      </c>
      <c r="B569" s="3" t="s">
        <v>111</v>
      </c>
      <c r="C569" s="3" t="s">
        <v>112</v>
      </c>
      <c r="D569" s="1" t="s">
        <v>70</v>
      </c>
      <c r="E569" s="5" t="s">
        <v>7</v>
      </c>
      <c r="F569" s="27">
        <v>417.69230769230768</v>
      </c>
      <c r="G569" s="27">
        <v>1915.1714801444039</v>
      </c>
      <c r="H569" s="27">
        <v>1513.6363636363631</v>
      </c>
      <c r="I569" s="27">
        <v>10.579573746272333</v>
      </c>
      <c r="J569" s="27">
        <v>37.874527295646274</v>
      </c>
    </row>
    <row r="570" spans="1:10" ht="15.75" x14ac:dyDescent="0.25">
      <c r="A570" s="13">
        <v>563</v>
      </c>
      <c r="B570" s="3" t="s">
        <v>111</v>
      </c>
      <c r="C570" s="3" t="s">
        <v>112</v>
      </c>
      <c r="D570" s="1" t="s">
        <v>71</v>
      </c>
      <c r="E570" s="5" t="s">
        <v>7</v>
      </c>
      <c r="F570" s="27">
        <v>412.30769230769232</v>
      </c>
      <c r="G570" s="27">
        <v>1839.8488267148011</v>
      </c>
      <c r="H570" s="27">
        <v>1578.7878787878799</v>
      </c>
      <c r="I570" s="27">
        <v>10.02998549971273</v>
      </c>
      <c r="J570" s="27">
        <v>39.058106273635225</v>
      </c>
    </row>
    <row r="571" spans="1:10" ht="15.75" x14ac:dyDescent="0.25">
      <c r="A571" s="13">
        <v>564</v>
      </c>
      <c r="B571" s="3" t="s">
        <v>111</v>
      </c>
      <c r="C571" s="3" t="s">
        <v>112</v>
      </c>
      <c r="D571" s="1" t="s">
        <v>72</v>
      </c>
      <c r="E571" s="5" t="s">
        <v>7</v>
      </c>
      <c r="F571" s="27">
        <v>413.84615384615387</v>
      </c>
      <c r="G571" s="27">
        <v>2390.8935018050538</v>
      </c>
      <c r="H571" s="27">
        <v>1600</v>
      </c>
      <c r="I571" s="27">
        <v>9.0682060682334278</v>
      </c>
      <c r="J571" s="27">
        <v>39.452632599631542</v>
      </c>
    </row>
    <row r="572" spans="1:10" ht="15.75" x14ac:dyDescent="0.25">
      <c r="A572" s="13">
        <v>565</v>
      </c>
      <c r="B572" s="3" t="s">
        <v>111</v>
      </c>
      <c r="C572" s="3" t="s">
        <v>112</v>
      </c>
      <c r="D572" s="1" t="s">
        <v>73</v>
      </c>
      <c r="E572" s="5" t="s">
        <v>7</v>
      </c>
      <c r="F572" s="27">
        <v>443.07692307692315</v>
      </c>
      <c r="G572" s="27">
        <v>1716.9539711191333</v>
      </c>
      <c r="H572" s="27">
        <v>2289.3939393939395</v>
      </c>
      <c r="I572" s="27">
        <v>10.304779622992532</v>
      </c>
      <c r="J572" s="27">
        <v>52.866527683506263</v>
      </c>
    </row>
    <row r="573" spans="1:10" ht="15.75" x14ac:dyDescent="0.25">
      <c r="A573" s="13">
        <v>566</v>
      </c>
      <c r="B573" s="3" t="s">
        <v>111</v>
      </c>
      <c r="C573" s="3" t="s">
        <v>112</v>
      </c>
      <c r="D573" s="1" t="s">
        <v>74</v>
      </c>
      <c r="E573" s="5" t="s">
        <v>7</v>
      </c>
      <c r="F573" s="27">
        <v>435.38461538461547</v>
      </c>
      <c r="G573" s="27">
        <v>2065.81678700361</v>
      </c>
      <c r="H573" s="27">
        <v>2471.2121212121215</v>
      </c>
      <c r="I573" s="27">
        <v>10.442176684632434</v>
      </c>
      <c r="J573" s="27">
        <v>46.948632793561529</v>
      </c>
    </row>
    <row r="574" spans="1:10" ht="15.75" x14ac:dyDescent="0.25">
      <c r="A574" s="13">
        <v>567</v>
      </c>
      <c r="B574" s="3" t="s">
        <v>111</v>
      </c>
      <c r="C574" s="3" t="s">
        <v>112</v>
      </c>
      <c r="D574" s="1" t="s">
        <v>75</v>
      </c>
      <c r="E574" s="5" t="s">
        <v>7</v>
      </c>
      <c r="F574" s="27">
        <v>430.76923076923083</v>
      </c>
      <c r="G574" s="27">
        <v>2093.5672382671478</v>
      </c>
      <c r="H574" s="27">
        <v>2257.575757575758</v>
      </c>
      <c r="I574" s="27">
        <v>10.716970807912233</v>
      </c>
      <c r="J574" s="27">
        <v>47.737685445554156</v>
      </c>
    </row>
    <row r="575" spans="1:10" ht="15.75" x14ac:dyDescent="0.25">
      <c r="A575" s="13">
        <v>568</v>
      </c>
      <c r="B575" s="3" t="s">
        <v>111</v>
      </c>
      <c r="C575" s="3" t="s">
        <v>112</v>
      </c>
      <c r="D575" s="1" t="s">
        <v>76</v>
      </c>
      <c r="E575" s="5" t="s">
        <v>7</v>
      </c>
      <c r="F575" s="27">
        <v>470.76923076923089</v>
      </c>
      <c r="G575" s="27">
        <v>2093.5672382671478</v>
      </c>
      <c r="H575" s="27">
        <v>2831.8181818181811</v>
      </c>
      <c r="I575" s="27">
        <v>11.678750239391537</v>
      </c>
      <c r="J575" s="27">
        <v>59.178948899447306</v>
      </c>
    </row>
    <row r="576" spans="1:10" ht="15.75" x14ac:dyDescent="0.25">
      <c r="A576" s="13">
        <v>569</v>
      </c>
      <c r="B576" s="3" t="s">
        <v>111</v>
      </c>
      <c r="C576" s="3" t="s">
        <v>112</v>
      </c>
      <c r="D576" s="1" t="s">
        <v>77</v>
      </c>
      <c r="E576" s="5" t="s">
        <v>7</v>
      </c>
      <c r="F576" s="27">
        <v>460.76923076923083</v>
      </c>
      <c r="G576" s="27">
        <v>1887.4210288808661</v>
      </c>
      <c r="H576" s="27">
        <v>2846.969696969697</v>
      </c>
      <c r="I576" s="27">
        <v>10.716970807912233</v>
      </c>
      <c r="J576" s="27">
        <v>58.784422573450989</v>
      </c>
    </row>
    <row r="577" spans="1:10" ht="15.75" x14ac:dyDescent="0.25">
      <c r="A577" s="13">
        <v>570</v>
      </c>
      <c r="B577" s="3" t="s">
        <v>111</v>
      </c>
      <c r="C577" s="3" t="s">
        <v>112</v>
      </c>
      <c r="D577" s="1" t="s">
        <v>78</v>
      </c>
      <c r="E577" s="5" t="s">
        <v>7</v>
      </c>
      <c r="F577" s="27">
        <v>479.23076923076928</v>
      </c>
      <c r="G577" s="27">
        <v>1891.3853790613716</v>
      </c>
      <c r="H577" s="27">
        <v>3040.909090909091</v>
      </c>
      <c r="I577" s="27">
        <v>10.579573746272333</v>
      </c>
      <c r="J577" s="27">
        <v>57.600843595462052</v>
      </c>
    </row>
    <row r="578" spans="1:10" ht="15.75" x14ac:dyDescent="0.25">
      <c r="A578" s="13">
        <v>571</v>
      </c>
      <c r="B578" s="3" t="s">
        <v>111</v>
      </c>
      <c r="C578" s="3" t="s">
        <v>112</v>
      </c>
      <c r="D578" s="3" t="s">
        <v>107</v>
      </c>
      <c r="E578" s="5" t="s">
        <v>7</v>
      </c>
      <c r="F578" s="27">
        <v>442.30769230769226</v>
      </c>
      <c r="G578" s="27">
        <v>2597.0397111913353</v>
      </c>
      <c r="H578" s="27">
        <v>1869.6969696969697</v>
      </c>
      <c r="I578" s="27">
        <v>12.777926732510739</v>
      </c>
      <c r="J578" s="27">
        <v>25.249684863764184</v>
      </c>
    </row>
    <row r="579" spans="1:10" ht="15.75" x14ac:dyDescent="0.25">
      <c r="A579" s="13">
        <v>572</v>
      </c>
      <c r="B579" s="3" t="s">
        <v>111</v>
      </c>
      <c r="C579" s="3" t="s">
        <v>112</v>
      </c>
      <c r="D579" s="3" t="s">
        <v>108</v>
      </c>
      <c r="E579" s="5" t="s">
        <v>7</v>
      </c>
      <c r="F579" s="27">
        <v>431.53846153846155</v>
      </c>
      <c r="G579" s="27">
        <v>2601.0040613718411</v>
      </c>
      <c r="H579" s="27">
        <v>1856.0606060606062</v>
      </c>
      <c r="I579" s="27">
        <v>12.365735547591036</v>
      </c>
      <c r="J579" s="27">
        <v>24.855158537767867</v>
      </c>
    </row>
    <row r="580" spans="1:10" ht="15.75" x14ac:dyDescent="0.25">
      <c r="A580" s="13">
        <v>573</v>
      </c>
      <c r="B580" s="3" t="s">
        <v>111</v>
      </c>
      <c r="C580" s="3" t="s">
        <v>112</v>
      </c>
      <c r="D580" s="3" t="s">
        <v>109</v>
      </c>
      <c r="E580" s="5" t="s">
        <v>7</v>
      </c>
      <c r="F580" s="27">
        <v>432.30769230769232</v>
      </c>
      <c r="G580" s="27">
        <v>2303.6777978339346</v>
      </c>
      <c r="H580" s="27">
        <v>1754.5454545454545</v>
      </c>
      <c r="I580" s="27">
        <v>11.816147301031435</v>
      </c>
      <c r="J580" s="27">
        <v>24.066105885775237</v>
      </c>
    </row>
    <row r="581" spans="1:10" ht="15.75" x14ac:dyDescent="0.25">
      <c r="A581" s="13">
        <v>574</v>
      </c>
      <c r="B581" s="3" t="s">
        <v>111</v>
      </c>
      <c r="C581" s="3" t="s">
        <v>112</v>
      </c>
      <c r="D581" s="1" t="s">
        <v>80</v>
      </c>
      <c r="E581" s="5" t="s">
        <v>7</v>
      </c>
      <c r="F581" s="27">
        <v>424.61538461538464</v>
      </c>
      <c r="G581" s="27">
        <v>2030.1376353790611</v>
      </c>
      <c r="H581" s="27">
        <v>3131.818181818182</v>
      </c>
      <c r="I581" s="27">
        <v>7.1446472052748202</v>
      </c>
      <c r="J581" s="27">
        <v>59.573475225443616</v>
      </c>
    </row>
    <row r="582" spans="1:10" ht="15.75" x14ac:dyDescent="0.25">
      <c r="A582" s="13">
        <v>575</v>
      </c>
      <c r="B582" s="3" t="s">
        <v>111</v>
      </c>
      <c r="C582" s="3" t="s">
        <v>112</v>
      </c>
      <c r="D582" s="1" t="s">
        <v>81</v>
      </c>
      <c r="E582" s="5" t="s">
        <v>7</v>
      </c>
      <c r="F582" s="27">
        <v>446.92307692307691</v>
      </c>
      <c r="G582" s="27">
        <v>2180.782942238267</v>
      </c>
      <c r="H582" s="27">
        <v>3203.030303030303</v>
      </c>
      <c r="I582" s="27">
        <v>11.678750239391537</v>
      </c>
      <c r="J582" s="27">
        <v>49.315790749539424</v>
      </c>
    </row>
    <row r="583" spans="1:10" ht="15.75" x14ac:dyDescent="0.25">
      <c r="A583" s="13">
        <v>576</v>
      </c>
      <c r="B583" s="3" t="s">
        <v>111</v>
      </c>
      <c r="C583" s="3" t="s">
        <v>112</v>
      </c>
      <c r="D583" s="1" t="s">
        <v>82</v>
      </c>
      <c r="E583" s="5" t="s">
        <v>7</v>
      </c>
      <c r="F583" s="27">
        <v>416.92307692307702</v>
      </c>
      <c r="G583" s="27">
        <v>1808.134025270758</v>
      </c>
      <c r="H583" s="27">
        <v>3060.606060606061</v>
      </c>
      <c r="I583" s="27">
        <v>5.7706765888758147</v>
      </c>
      <c r="J583" s="27">
        <v>51.288422379521002</v>
      </c>
    </row>
    <row r="584" spans="1:10" ht="15.75" x14ac:dyDescent="0.25">
      <c r="A584" s="13">
        <v>577</v>
      </c>
      <c r="B584" s="3" t="s">
        <v>111</v>
      </c>
      <c r="C584" s="3" t="s">
        <v>112</v>
      </c>
      <c r="D584" s="1" t="s">
        <v>83</v>
      </c>
      <c r="E584" s="5" t="s">
        <v>7</v>
      </c>
      <c r="F584" s="27">
        <v>546.15384615384619</v>
      </c>
      <c r="G584" s="27">
        <v>2160.9611913357398</v>
      </c>
      <c r="H584" s="27">
        <v>3710.6060606060605</v>
      </c>
      <c r="I584" s="27">
        <v>23.494897540422969</v>
      </c>
      <c r="J584" s="27">
        <v>99.026107825075158</v>
      </c>
    </row>
    <row r="585" spans="1:10" ht="15.75" x14ac:dyDescent="0.25">
      <c r="A585" s="13">
        <v>578</v>
      </c>
      <c r="B585" s="3" t="s">
        <v>111</v>
      </c>
      <c r="C585" s="3" t="s">
        <v>112</v>
      </c>
      <c r="D585" s="1" t="s">
        <v>84</v>
      </c>
      <c r="E585" s="5" t="s">
        <v>7</v>
      </c>
      <c r="F585" s="27">
        <v>525.38461538461547</v>
      </c>
      <c r="G585" s="27">
        <v>2232.3194945848372</v>
      </c>
      <c r="H585" s="27">
        <v>3706.0606060606056</v>
      </c>
      <c r="I585" s="27">
        <v>7.0072501436349199</v>
      </c>
      <c r="J585" s="27">
        <v>102.576844759042</v>
      </c>
    </row>
    <row r="586" spans="1:10" ht="15.75" x14ac:dyDescent="0.25">
      <c r="A586" s="13">
        <v>579</v>
      </c>
      <c r="B586" s="3" t="s">
        <v>111</v>
      </c>
      <c r="C586" s="3" t="s">
        <v>112</v>
      </c>
      <c r="D586" s="1" t="s">
        <v>85</v>
      </c>
      <c r="E586" s="5" t="s">
        <v>7</v>
      </c>
      <c r="F586" s="27">
        <v>533.84615384615381</v>
      </c>
      <c r="G586" s="27">
        <v>2307.6421480144404</v>
      </c>
      <c r="H586" s="27">
        <v>3871.212121212121</v>
      </c>
      <c r="I586" s="27">
        <v>5.0836912806763159</v>
      </c>
      <c r="J586" s="27">
        <v>103.36589741103464</v>
      </c>
    </row>
    <row r="587" spans="1:10" ht="15.75" x14ac:dyDescent="0.25">
      <c r="A587" s="13">
        <v>580</v>
      </c>
      <c r="B587" s="3" t="s">
        <v>111</v>
      </c>
      <c r="C587" s="3" t="s">
        <v>112</v>
      </c>
      <c r="D587" s="1" t="s">
        <v>86</v>
      </c>
      <c r="E587" s="5" t="s">
        <v>7</v>
      </c>
      <c r="F587" s="27">
        <v>569.23076923076928</v>
      </c>
      <c r="G587" s="27">
        <v>2240.2481949458484</v>
      </c>
      <c r="H587" s="27">
        <v>3906.0606060606069</v>
      </c>
      <c r="I587" s="27">
        <v>31.738721238816993</v>
      </c>
      <c r="J587" s="27">
        <v>132.16631920876566</v>
      </c>
    </row>
    <row r="588" spans="1:10" ht="15.75" x14ac:dyDescent="0.25">
      <c r="A588" s="13">
        <v>581</v>
      </c>
      <c r="B588" s="3" t="s">
        <v>111</v>
      </c>
      <c r="C588" s="3" t="s">
        <v>112</v>
      </c>
      <c r="D588" s="1" t="s">
        <v>87</v>
      </c>
      <c r="E588" s="5" t="s">
        <v>7</v>
      </c>
      <c r="F588" s="27">
        <v>554.61538461538476</v>
      </c>
      <c r="G588" s="27">
        <v>2188.7116425992776</v>
      </c>
      <c r="H588" s="27">
        <v>3869.69696969697</v>
      </c>
      <c r="I588" s="27">
        <v>28.578588821099281</v>
      </c>
      <c r="J588" s="27">
        <v>128.61558227479881</v>
      </c>
    </row>
    <row r="589" spans="1:10" ht="15.75" x14ac:dyDescent="0.25">
      <c r="A589" s="13">
        <v>582</v>
      </c>
      <c r="B589" s="3" t="s">
        <v>111</v>
      </c>
      <c r="C589" s="3" t="s">
        <v>112</v>
      </c>
      <c r="D589" s="1" t="s">
        <v>88</v>
      </c>
      <c r="E589" s="5" t="s">
        <v>7</v>
      </c>
      <c r="F589" s="27">
        <v>560</v>
      </c>
      <c r="G589" s="27">
        <v>2458.2874548736459</v>
      </c>
      <c r="H589" s="27">
        <v>4003.0303030303039</v>
      </c>
      <c r="I589" s="27">
        <v>29.540368252578585</v>
      </c>
      <c r="J589" s="27">
        <v>133.34989818675461</v>
      </c>
    </row>
    <row r="590" spans="1:10" ht="15.75" x14ac:dyDescent="0.25">
      <c r="A590" s="13">
        <v>583</v>
      </c>
      <c r="B590" s="3"/>
      <c r="C590" s="3"/>
      <c r="D590" s="2" t="s">
        <v>113</v>
      </c>
      <c r="E590" s="5"/>
      <c r="F590" s="27">
        <v>1432.3076923076919</v>
      </c>
      <c r="G590" s="27">
        <v>2549.4675090252704</v>
      </c>
      <c r="H590" s="27">
        <v>5262.121212121212</v>
      </c>
      <c r="I590" s="27">
        <v>124.89392903066945</v>
      </c>
      <c r="J590" s="27">
        <v>665.17138562978766</v>
      </c>
    </row>
    <row r="591" spans="1:10" ht="15.75" x14ac:dyDescent="0.25">
      <c r="A591" s="13">
        <v>584</v>
      </c>
      <c r="B591" s="3" t="s">
        <v>111</v>
      </c>
      <c r="C591" s="3" t="s">
        <v>112</v>
      </c>
      <c r="D591" s="1" t="s">
        <v>89</v>
      </c>
      <c r="E591" s="5" t="s">
        <v>7</v>
      </c>
      <c r="F591" s="27">
        <v>435.38461538461547</v>
      </c>
      <c r="G591" s="27">
        <v>1982.5654332129961</v>
      </c>
      <c r="H591" s="27">
        <v>3345.4545454545455</v>
      </c>
      <c r="I591" s="27">
        <v>3.2975294793576087</v>
      </c>
      <c r="J591" s="27">
        <v>49.315790749539424</v>
      </c>
    </row>
    <row r="592" spans="1:10" ht="15.75" x14ac:dyDescent="0.25">
      <c r="A592" s="13">
        <v>585</v>
      </c>
      <c r="B592" s="3" t="s">
        <v>111</v>
      </c>
      <c r="C592" s="3" t="s">
        <v>112</v>
      </c>
      <c r="D592" s="1" t="s">
        <v>90</v>
      </c>
      <c r="E592" s="5" t="s">
        <v>7</v>
      </c>
      <c r="F592" s="27">
        <v>440.00000000000006</v>
      </c>
      <c r="G592" s="27">
        <v>2018.2445848375448</v>
      </c>
      <c r="H592" s="27">
        <v>3362.1212121212125</v>
      </c>
      <c r="I592" s="27">
        <v>12.777926732510739</v>
      </c>
      <c r="J592" s="27">
        <v>51.288422379521002</v>
      </c>
    </row>
    <row r="593" spans="1:10" ht="15.75" x14ac:dyDescent="0.25">
      <c r="A593" s="13">
        <v>586</v>
      </c>
      <c r="B593" s="3" t="s">
        <v>111</v>
      </c>
      <c r="C593" s="3" t="s">
        <v>112</v>
      </c>
      <c r="D593" s="1" t="s">
        <v>91</v>
      </c>
      <c r="E593" s="5" t="s">
        <v>7</v>
      </c>
      <c r="F593" s="27">
        <v>481.53846153846166</v>
      </c>
      <c r="G593" s="27">
        <v>2232.3194945848368</v>
      </c>
      <c r="H593" s="27">
        <v>3440.9090909090905</v>
      </c>
      <c r="I593" s="27">
        <v>13.464912040710242</v>
      </c>
      <c r="J593" s="27">
        <v>52.077475031513629</v>
      </c>
    </row>
    <row r="594" spans="1:10" ht="15.75" x14ac:dyDescent="0.25">
      <c r="A594" s="13">
        <v>587</v>
      </c>
      <c r="B594" s="3" t="s">
        <v>111</v>
      </c>
      <c r="C594" s="3" t="s">
        <v>112</v>
      </c>
      <c r="D594" s="1" t="s">
        <v>92</v>
      </c>
      <c r="E594" s="5" t="s">
        <v>7</v>
      </c>
      <c r="F594" s="27">
        <v>482.30769230769232</v>
      </c>
      <c r="G594" s="27">
        <v>2057.8880866425989</v>
      </c>
      <c r="H594" s="27">
        <v>3665.151515151515</v>
      </c>
      <c r="I594" s="27">
        <v>11.541353177751635</v>
      </c>
      <c r="J594" s="27">
        <v>73.776422961310971</v>
      </c>
    </row>
    <row r="595" spans="1:10" ht="15.75" x14ac:dyDescent="0.25">
      <c r="A595" s="13">
        <v>588</v>
      </c>
      <c r="B595" s="3" t="s">
        <v>111</v>
      </c>
      <c r="C595" s="3" t="s">
        <v>112</v>
      </c>
      <c r="D595" s="1" t="s">
        <v>93</v>
      </c>
      <c r="E595" s="5" t="s">
        <v>7</v>
      </c>
      <c r="F595" s="27">
        <v>497.69230769230774</v>
      </c>
      <c r="G595" s="27">
        <v>2069.7811371841153</v>
      </c>
      <c r="H595" s="27">
        <v>3674.242424242424</v>
      </c>
      <c r="I595" s="27">
        <v>18.273809198106758</v>
      </c>
      <c r="J595" s="27">
        <v>70.620212353340449</v>
      </c>
    </row>
    <row r="596" spans="1:10" ht="15.75" x14ac:dyDescent="0.25">
      <c r="A596" s="13">
        <v>589</v>
      </c>
      <c r="B596" s="3" t="s">
        <v>111</v>
      </c>
      <c r="C596" s="3" t="s">
        <v>112</v>
      </c>
      <c r="D596" s="1" t="s">
        <v>94</v>
      </c>
      <c r="E596" s="5" t="s">
        <v>7</v>
      </c>
      <c r="F596" s="27">
        <v>484.61538461538476</v>
      </c>
      <c r="G596" s="27">
        <v>1938.9575812274365</v>
      </c>
      <c r="H596" s="27">
        <v>3609.0909090909095</v>
      </c>
      <c r="I596" s="27">
        <v>15.113676780389047</v>
      </c>
      <c r="J596" s="27">
        <v>74.565475613303605</v>
      </c>
    </row>
    <row r="597" spans="1:10" ht="15.75" x14ac:dyDescent="0.25">
      <c r="A597" s="13">
        <v>590</v>
      </c>
      <c r="B597" s="3" t="s">
        <v>111</v>
      </c>
      <c r="C597" s="3" t="s">
        <v>112</v>
      </c>
      <c r="D597" s="1" t="s">
        <v>95</v>
      </c>
      <c r="E597" s="5" t="s">
        <v>7</v>
      </c>
      <c r="F597" s="27">
        <v>520</v>
      </c>
      <c r="G597" s="27">
        <v>2240.2481949458479</v>
      </c>
      <c r="H597" s="27">
        <v>3687.878787878788</v>
      </c>
      <c r="I597" s="27">
        <v>19.64777981450576</v>
      </c>
      <c r="J597" s="27">
        <v>95.869897217104636</v>
      </c>
    </row>
    <row r="598" spans="1:10" ht="15.75" x14ac:dyDescent="0.25">
      <c r="A598" s="13">
        <v>591</v>
      </c>
      <c r="B598" s="3" t="s">
        <v>111</v>
      </c>
      <c r="C598" s="3" t="s">
        <v>112</v>
      </c>
      <c r="D598" s="1" t="s">
        <v>96</v>
      </c>
      <c r="E598" s="5" t="s">
        <v>7</v>
      </c>
      <c r="F598" s="27">
        <v>496.92307692307708</v>
      </c>
      <c r="G598" s="27">
        <v>2184.7472924187718</v>
      </c>
      <c r="H598" s="27">
        <v>3601.515151515152</v>
      </c>
      <c r="I598" s="27">
        <v>21.159147492544665</v>
      </c>
      <c r="J598" s="27">
        <v>98.237055173082524</v>
      </c>
    </row>
    <row r="599" spans="1:10" ht="15.75" x14ac:dyDescent="0.25">
      <c r="A599" s="13">
        <v>592</v>
      </c>
      <c r="B599" s="3" t="s">
        <v>111</v>
      </c>
      <c r="C599" s="3" t="s">
        <v>112</v>
      </c>
      <c r="D599" s="1" t="s">
        <v>97</v>
      </c>
      <c r="E599" s="5" t="s">
        <v>7</v>
      </c>
      <c r="F599" s="27">
        <v>520.76923076923083</v>
      </c>
      <c r="G599" s="27">
        <v>2160.9611913357398</v>
      </c>
      <c r="H599" s="27">
        <v>3656.060606060606</v>
      </c>
      <c r="I599" s="27">
        <v>20.472162184345166</v>
      </c>
      <c r="J599" s="27">
        <v>98.631581499078848</v>
      </c>
    </row>
    <row r="600" spans="1:10" ht="15.75" x14ac:dyDescent="0.25">
      <c r="A600" s="13">
        <v>593</v>
      </c>
      <c r="B600" s="3"/>
      <c r="C600" s="3"/>
      <c r="D600" s="2" t="s">
        <v>114</v>
      </c>
      <c r="E600" s="5"/>
      <c r="F600" s="27">
        <v>1199.2307692307693</v>
      </c>
      <c r="G600" s="27">
        <v>1661.4530685920577</v>
      </c>
      <c r="H600" s="27">
        <v>5354.545454545454</v>
      </c>
      <c r="I600" s="27">
        <v>66.774971956991592</v>
      </c>
      <c r="J600" s="27">
        <v>507.75538155725786</v>
      </c>
    </row>
    <row r="601" spans="1:10" ht="15.75" x14ac:dyDescent="0.25">
      <c r="A601" s="13">
        <v>594</v>
      </c>
      <c r="B601" s="3" t="s">
        <v>111</v>
      </c>
      <c r="C601" s="3" t="s">
        <v>112</v>
      </c>
      <c r="D601" s="1" t="s">
        <v>98</v>
      </c>
      <c r="E601" s="5" t="s">
        <v>7</v>
      </c>
      <c r="F601" s="27">
        <v>416.92307692307702</v>
      </c>
      <c r="G601" s="27">
        <v>1950.8506317689526</v>
      </c>
      <c r="H601" s="27">
        <v>3378.7878787878794</v>
      </c>
      <c r="I601" s="27">
        <v>9.3430001915132284</v>
      </c>
      <c r="J601" s="27">
        <v>37.480000969649964</v>
      </c>
    </row>
    <row r="602" spans="1:10" ht="15.75" x14ac:dyDescent="0.25">
      <c r="A602" s="13">
        <v>595</v>
      </c>
      <c r="B602" s="3" t="s">
        <v>111</v>
      </c>
      <c r="C602" s="3" t="s">
        <v>112</v>
      </c>
      <c r="D602" s="1" t="s">
        <v>99</v>
      </c>
      <c r="E602" s="5" t="s">
        <v>7</v>
      </c>
      <c r="F602" s="27">
        <v>411.53846153846143</v>
      </c>
      <c r="G602" s="27">
        <v>2034.1019855595664</v>
      </c>
      <c r="H602" s="27">
        <v>3277.2727272727275</v>
      </c>
      <c r="I602" s="27">
        <v>3.5723236026374101</v>
      </c>
      <c r="J602" s="27">
        <v>31.167579753708921</v>
      </c>
    </row>
    <row r="603" spans="1:10" ht="15.75" x14ac:dyDescent="0.25">
      <c r="A603" s="13">
        <v>596</v>
      </c>
      <c r="B603" s="3" t="s">
        <v>111</v>
      </c>
      <c r="C603" s="3" t="s">
        <v>112</v>
      </c>
      <c r="D603" s="1" t="s">
        <v>100</v>
      </c>
      <c r="E603" s="5" t="s">
        <v>7</v>
      </c>
      <c r="F603" s="27">
        <v>444.61538461538464</v>
      </c>
      <c r="G603" s="27">
        <v>2042.0306859205771</v>
      </c>
      <c r="H603" s="27">
        <v>3510.6060606060605</v>
      </c>
      <c r="I603" s="27">
        <v>9.3430001915132284</v>
      </c>
      <c r="J603" s="27">
        <v>35.11284301367207</v>
      </c>
    </row>
    <row r="604" spans="1:10" ht="15.75" x14ac:dyDescent="0.25">
      <c r="A604" s="13">
        <v>597</v>
      </c>
      <c r="B604" s="3" t="s">
        <v>111</v>
      </c>
      <c r="C604" s="3" t="s">
        <v>112</v>
      </c>
      <c r="D604" s="1" t="s">
        <v>101</v>
      </c>
      <c r="E604" s="5" t="s">
        <v>7</v>
      </c>
      <c r="F604" s="27">
        <v>457.69230769230768</v>
      </c>
      <c r="G604" s="27">
        <v>1907.2427797833936</v>
      </c>
      <c r="H604" s="27">
        <v>3627.2727272727275</v>
      </c>
      <c r="I604" s="27">
        <v>9.6177943147930307</v>
      </c>
      <c r="J604" s="27">
        <v>48.921264423543107</v>
      </c>
    </row>
    <row r="605" spans="1:10" ht="15.75" x14ac:dyDescent="0.25">
      <c r="A605" s="13">
        <v>598</v>
      </c>
      <c r="B605" s="3" t="s">
        <v>111</v>
      </c>
      <c r="C605" s="3" t="s">
        <v>112</v>
      </c>
      <c r="D605" s="1" t="s">
        <v>102</v>
      </c>
      <c r="E605" s="5" t="s">
        <v>7</v>
      </c>
      <c r="F605" s="27">
        <v>466.92307692307691</v>
      </c>
      <c r="G605" s="27">
        <v>2196.6403429602888</v>
      </c>
      <c r="H605" s="27">
        <v>3704.545454545455</v>
      </c>
      <c r="I605" s="27">
        <v>9.6177943147930307</v>
      </c>
      <c r="J605" s="27">
        <v>49.315790749539424</v>
      </c>
    </row>
    <row r="606" spans="1:10" ht="15.75" x14ac:dyDescent="0.25">
      <c r="A606" s="13">
        <v>599</v>
      </c>
      <c r="B606" s="3" t="s">
        <v>111</v>
      </c>
      <c r="C606" s="3" t="s">
        <v>112</v>
      </c>
      <c r="D606" s="1" t="s">
        <v>103</v>
      </c>
      <c r="E606" s="5" t="s">
        <v>7</v>
      </c>
      <c r="F606" s="27">
        <v>474.61538461538458</v>
      </c>
      <c r="G606" s="27">
        <v>2057.8880866425989</v>
      </c>
      <c r="H606" s="27">
        <v>3700</v>
      </c>
      <c r="I606" s="27">
        <v>9.8925884380728295</v>
      </c>
      <c r="J606" s="27">
        <v>50.893896053524685</v>
      </c>
    </row>
    <row r="607" spans="1:10" ht="15.75" x14ac:dyDescent="0.25">
      <c r="A607" s="13">
        <v>600</v>
      </c>
      <c r="B607" s="3" t="s">
        <v>111</v>
      </c>
      <c r="C607" s="3" t="s">
        <v>112</v>
      </c>
      <c r="D607" s="1" t="s">
        <v>104</v>
      </c>
      <c r="E607" s="5" t="s">
        <v>7</v>
      </c>
      <c r="F607" s="27">
        <v>475.38461538461547</v>
      </c>
      <c r="G607" s="27">
        <v>1883.4566787003607</v>
      </c>
      <c r="H607" s="27">
        <v>3893.9393939393944</v>
      </c>
      <c r="I607" s="27">
        <v>8.7934119449536254</v>
      </c>
      <c r="J607" s="27">
        <v>59.178948899447306</v>
      </c>
    </row>
    <row r="608" spans="1:10" ht="15.75" x14ac:dyDescent="0.25">
      <c r="A608" s="13">
        <v>601</v>
      </c>
      <c r="B608" s="3" t="s">
        <v>111</v>
      </c>
      <c r="C608" s="3" t="s">
        <v>112</v>
      </c>
      <c r="D608" s="1" t="s">
        <v>105</v>
      </c>
      <c r="E608" s="5" t="s">
        <v>7</v>
      </c>
      <c r="F608" s="27">
        <v>495.38461538461536</v>
      </c>
      <c r="G608" s="27">
        <v>1978.6010830324906</v>
      </c>
      <c r="H608" s="27">
        <v>3839.3939393939395</v>
      </c>
      <c r="I608" s="27">
        <v>2.4731471095182096</v>
      </c>
      <c r="J608" s="27">
        <v>62.729685833414145</v>
      </c>
    </row>
    <row r="609" spans="1:10" ht="15.75" x14ac:dyDescent="0.25">
      <c r="A609" s="15">
        <v>602</v>
      </c>
      <c r="B609" s="7" t="s">
        <v>111</v>
      </c>
      <c r="C609" s="7" t="s">
        <v>112</v>
      </c>
      <c r="D609" s="8" t="s">
        <v>106</v>
      </c>
      <c r="E609" s="5" t="s">
        <v>7</v>
      </c>
      <c r="F609" s="27">
        <v>515.38461538461536</v>
      </c>
      <c r="G609" s="27">
        <v>2034.1019855595664</v>
      </c>
      <c r="H609" s="27">
        <v>3907.575757575758</v>
      </c>
      <c r="I609" s="27">
        <v>11.816147301031435</v>
      </c>
      <c r="J609" s="27">
        <v>62.729685833414145</v>
      </c>
    </row>
    <row r="610" spans="1:10" ht="15.75" x14ac:dyDescent="0.25">
      <c r="A610" s="13">
        <v>603</v>
      </c>
      <c r="B610" s="3"/>
      <c r="C610" s="3"/>
      <c r="D610" s="3" t="s">
        <v>115</v>
      </c>
      <c r="E610" s="1"/>
      <c r="F610" s="27">
        <v>952.30769230769215</v>
      </c>
      <c r="G610" s="27">
        <v>717.9377256317689</v>
      </c>
      <c r="H610" s="27">
        <v>5019.69696969697</v>
      </c>
      <c r="I610" s="27">
        <v>19.510382752865858</v>
      </c>
      <c r="J610" s="27">
        <v>270.64505963347233</v>
      </c>
    </row>
    <row r="611" spans="1:10" ht="15.75" x14ac:dyDescent="0.25">
      <c r="A611" s="17"/>
      <c r="B611" s="20"/>
      <c r="C611" s="20"/>
      <c r="D611" s="20"/>
      <c r="E611" s="20"/>
      <c r="F611" s="27"/>
      <c r="G611" s="1"/>
      <c r="H611" s="1"/>
      <c r="I611" s="1"/>
      <c r="J611" s="1"/>
    </row>
    <row r="612" spans="1:10" ht="15.75" x14ac:dyDescent="0.25">
      <c r="A612" s="13">
        <v>604</v>
      </c>
      <c r="B612" s="3" t="s">
        <v>5</v>
      </c>
      <c r="C612" s="3" t="s">
        <v>116</v>
      </c>
      <c r="D612" s="3" t="s">
        <v>117</v>
      </c>
      <c r="E612" s="5"/>
      <c r="F612" s="27">
        <v>145.38461538461542</v>
      </c>
      <c r="G612" s="27">
        <v>1716.9539711191333</v>
      </c>
      <c r="H612" s="27">
        <v>1292.4242424242434</v>
      </c>
      <c r="I612" s="38" t="s">
        <v>161</v>
      </c>
      <c r="J612" s="27">
        <v>10.257684475904197</v>
      </c>
    </row>
    <row r="613" spans="1:10" ht="15.75" x14ac:dyDescent="0.25">
      <c r="A613" s="18">
        <v>605</v>
      </c>
      <c r="B613" s="23" t="s">
        <v>5</v>
      </c>
      <c r="C613" s="23" t="s">
        <v>116</v>
      </c>
      <c r="D613" s="23" t="s">
        <v>118</v>
      </c>
      <c r="E613" s="22"/>
      <c r="F613" s="27">
        <v>714.61538461538464</v>
      </c>
      <c r="G613" s="27">
        <v>4337.3894404332132</v>
      </c>
      <c r="H613" s="27">
        <v>2440.909090909091</v>
      </c>
      <c r="I613" s="27">
        <v>13.19011791743044</v>
      </c>
      <c r="J613" s="27">
        <v>45.370527489576261</v>
      </c>
    </row>
    <row r="614" spans="1:10" ht="15.75" x14ac:dyDescent="0.25">
      <c r="A614" s="13">
        <v>606</v>
      </c>
      <c r="B614" s="3" t="s">
        <v>5</v>
      </c>
      <c r="C614" s="3" t="s">
        <v>119</v>
      </c>
      <c r="D614" s="3" t="s">
        <v>118</v>
      </c>
      <c r="E614" s="5"/>
      <c r="F614" s="27">
        <v>330.76923076923083</v>
      </c>
      <c r="G614" s="27">
        <v>2053.9237364620935</v>
      </c>
      <c r="H614" s="27">
        <v>1421.2121212121206</v>
      </c>
      <c r="I614" s="38" t="s">
        <v>161</v>
      </c>
      <c r="J614" s="27">
        <v>10.257684475904197</v>
      </c>
    </row>
    <row r="615" spans="1:10" ht="15.75" x14ac:dyDescent="0.25">
      <c r="A615" s="13">
        <v>607</v>
      </c>
      <c r="B615" s="3" t="s">
        <v>5</v>
      </c>
      <c r="C615" s="3" t="s">
        <v>120</v>
      </c>
      <c r="D615" s="3" t="s">
        <v>121</v>
      </c>
      <c r="E615" s="5"/>
      <c r="F615" s="27">
        <v>295.38461538461536</v>
      </c>
      <c r="G615" s="27">
        <v>1899.3140794223827</v>
      </c>
      <c r="H615" s="27">
        <v>1316.6666666666677</v>
      </c>
      <c r="I615" s="27">
        <v>3.1601324177177088</v>
      </c>
      <c r="J615" s="27">
        <v>20.120842625812084</v>
      </c>
    </row>
    <row r="616" spans="1:10" ht="15.75" x14ac:dyDescent="0.25">
      <c r="A616" s="13">
        <v>608</v>
      </c>
      <c r="B616" s="3" t="s">
        <v>5</v>
      </c>
      <c r="C616" s="3" t="s">
        <v>120</v>
      </c>
      <c r="D616" s="3" t="s">
        <v>117</v>
      </c>
      <c r="E616" s="5"/>
      <c r="F616" s="27">
        <v>330</v>
      </c>
      <c r="G616" s="27">
        <v>1978.6010830324906</v>
      </c>
      <c r="H616" s="27">
        <v>1319.6969696969691</v>
      </c>
      <c r="I616" s="27">
        <v>2.7479412327980106</v>
      </c>
      <c r="J616" s="27">
        <v>19.726316299815771</v>
      </c>
    </row>
    <row r="617" spans="1:10" ht="15.75" x14ac:dyDescent="0.25">
      <c r="A617" s="13">
        <v>609</v>
      </c>
      <c r="B617" s="3" t="s">
        <v>5</v>
      </c>
      <c r="C617" s="3" t="s">
        <v>122</v>
      </c>
      <c r="D617" s="3" t="s">
        <v>121</v>
      </c>
      <c r="E617" s="5"/>
      <c r="F617" s="27">
        <v>131.53846153846155</v>
      </c>
      <c r="G617" s="27">
        <v>1118.3370938628157</v>
      </c>
      <c r="H617" s="27">
        <v>1374.2424242424245</v>
      </c>
      <c r="I617" s="38" t="s">
        <v>161</v>
      </c>
      <c r="J617" s="27">
        <v>9.863158149907882</v>
      </c>
    </row>
    <row r="618" spans="1:10" ht="15.75" x14ac:dyDescent="0.25">
      <c r="A618" s="13">
        <v>610</v>
      </c>
      <c r="B618" s="3" t="s">
        <v>5</v>
      </c>
      <c r="C618" s="3" t="s">
        <v>122</v>
      </c>
      <c r="D618" s="3" t="s">
        <v>117</v>
      </c>
      <c r="E618" s="5"/>
      <c r="F618" s="27">
        <v>116.92307692307691</v>
      </c>
      <c r="G618" s="27">
        <v>1078.6935920577614</v>
      </c>
      <c r="H618" s="27">
        <v>1393.9393939393938</v>
      </c>
      <c r="I618" s="38" t="s">
        <v>161</v>
      </c>
      <c r="J618" s="27">
        <v>11.046737127896829</v>
      </c>
    </row>
    <row r="619" spans="1:10" ht="15.75" x14ac:dyDescent="0.25">
      <c r="A619" s="13">
        <v>611</v>
      </c>
      <c r="B619" s="3" t="s">
        <v>5</v>
      </c>
      <c r="C619" s="3" t="s">
        <v>122</v>
      </c>
      <c r="D619" s="3" t="s">
        <v>123</v>
      </c>
      <c r="E619" s="5"/>
      <c r="F619" s="27">
        <v>109.23076923076925</v>
      </c>
      <c r="G619" s="27">
        <v>1015.2639891696748</v>
      </c>
      <c r="H619" s="27">
        <v>1448.484848484849</v>
      </c>
      <c r="I619" s="38" t="s">
        <v>161</v>
      </c>
      <c r="J619" s="27">
        <v>10.257684475904197</v>
      </c>
    </row>
    <row r="620" spans="1:10" ht="15.75" x14ac:dyDescent="0.25">
      <c r="A620" s="13">
        <v>612</v>
      </c>
      <c r="B620" s="3" t="s">
        <v>5</v>
      </c>
      <c r="C620" s="3" t="s">
        <v>124</v>
      </c>
      <c r="D620" s="3" t="s">
        <v>125</v>
      </c>
      <c r="E620" s="5"/>
      <c r="F620" s="27">
        <v>629.23076923076928</v>
      </c>
      <c r="G620" s="27">
        <v>4749.6818592057762</v>
      </c>
      <c r="H620" s="27">
        <v>987.8787878787881</v>
      </c>
      <c r="I620" s="38" t="s">
        <v>161</v>
      </c>
      <c r="J620" s="27">
        <v>5.1288422379521048</v>
      </c>
    </row>
    <row r="621" spans="1:10" ht="15.75" x14ac:dyDescent="0.25">
      <c r="A621" s="13">
        <v>613</v>
      </c>
      <c r="B621" s="3" t="s">
        <v>5</v>
      </c>
      <c r="C621" s="3" t="s">
        <v>124</v>
      </c>
      <c r="D621" s="3" t="s">
        <v>126</v>
      </c>
      <c r="E621" s="5"/>
      <c r="F621" s="27">
        <v>373.07692307692315</v>
      </c>
      <c r="G621" s="27">
        <v>2275.9273465703968</v>
      </c>
      <c r="H621" s="27">
        <v>1200.0000000000011</v>
      </c>
      <c r="I621" s="38" t="s">
        <v>161</v>
      </c>
      <c r="J621" s="27">
        <v>3.5507369339668413</v>
      </c>
    </row>
    <row r="622" spans="1:10" ht="15.75" x14ac:dyDescent="0.25">
      <c r="A622" s="13">
        <v>614</v>
      </c>
      <c r="B622" s="3" t="s">
        <v>5</v>
      </c>
      <c r="C622" s="3" t="s">
        <v>116</v>
      </c>
      <c r="D622" s="3" t="s">
        <v>127</v>
      </c>
      <c r="E622" s="5"/>
      <c r="F622" s="27">
        <v>365.38461538461542</v>
      </c>
      <c r="G622" s="27">
        <v>2557.396209386281</v>
      </c>
      <c r="H622" s="27">
        <v>1040.9090909090914</v>
      </c>
      <c r="I622" s="38" t="s">
        <v>161</v>
      </c>
      <c r="J622" s="27">
        <v>11.046737127896829</v>
      </c>
    </row>
    <row r="623" spans="1:10" ht="15.75" x14ac:dyDescent="0.25">
      <c r="A623" s="13">
        <v>615</v>
      </c>
      <c r="B623" s="3" t="s">
        <v>111</v>
      </c>
      <c r="C623" s="3" t="s">
        <v>124</v>
      </c>
      <c r="D623" s="3" t="s">
        <v>117</v>
      </c>
      <c r="E623" s="5"/>
      <c r="F623" s="27">
        <v>660.76923076923083</v>
      </c>
      <c r="G623" s="27">
        <v>4908.2558664259932</v>
      </c>
      <c r="H623" s="27">
        <v>1363.6363636363628</v>
      </c>
      <c r="I623" s="38" t="s">
        <v>161</v>
      </c>
      <c r="J623" s="27">
        <v>5.1288422379520986</v>
      </c>
    </row>
    <row r="624" spans="1:10" ht="15.75" x14ac:dyDescent="0.25">
      <c r="A624" s="13">
        <v>616</v>
      </c>
      <c r="B624" s="3" t="s">
        <v>111</v>
      </c>
      <c r="C624" s="3" t="s">
        <v>124</v>
      </c>
      <c r="D624" s="3" t="s">
        <v>121</v>
      </c>
      <c r="E624" s="5"/>
      <c r="F624" s="27">
        <v>794.61538461538441</v>
      </c>
      <c r="G624" s="27">
        <v>7175.8641696750883</v>
      </c>
      <c r="H624" s="27">
        <v>1213.636363636364</v>
      </c>
      <c r="I624" s="38" t="s">
        <v>161</v>
      </c>
      <c r="J624" s="27">
        <v>3.5507369339668413</v>
      </c>
    </row>
    <row r="625" spans="1:10" ht="15.75" x14ac:dyDescent="0.25">
      <c r="A625" s="13">
        <v>617</v>
      </c>
      <c r="B625" s="3" t="s">
        <v>111</v>
      </c>
      <c r="C625" s="3" t="s">
        <v>120</v>
      </c>
      <c r="D625" s="3" t="s">
        <v>117</v>
      </c>
      <c r="E625" s="5"/>
      <c r="F625" s="27">
        <v>170.00000000000003</v>
      </c>
      <c r="G625" s="27">
        <v>1942.9219314079419</v>
      </c>
      <c r="H625" s="27">
        <v>1324.2424242424238</v>
      </c>
      <c r="I625" s="27">
        <v>2.1983529862384086</v>
      </c>
      <c r="J625" s="27">
        <v>14.992000387859987</v>
      </c>
    </row>
    <row r="626" spans="1:10" ht="15.75" x14ac:dyDescent="0.25">
      <c r="A626" s="13">
        <v>618</v>
      </c>
      <c r="B626" s="3" t="s">
        <v>111</v>
      </c>
      <c r="C626" s="3" t="s">
        <v>120</v>
      </c>
      <c r="D626" s="3" t="s">
        <v>121</v>
      </c>
      <c r="E626" s="5"/>
      <c r="F626" s="27">
        <v>264.61538461538464</v>
      </c>
      <c r="G626" s="27">
        <v>1839.8488267148011</v>
      </c>
      <c r="H626" s="27">
        <v>1484.8484848484841</v>
      </c>
      <c r="I626" s="27">
        <v>1.6487647396788063</v>
      </c>
      <c r="J626" s="27">
        <v>26.827790167749448</v>
      </c>
    </row>
    <row r="627" spans="1:10" ht="15.75" x14ac:dyDescent="0.25">
      <c r="A627" s="13">
        <v>619</v>
      </c>
      <c r="B627" s="437" t="s">
        <v>132</v>
      </c>
      <c r="C627" s="437"/>
      <c r="D627" s="437"/>
      <c r="E627" s="438"/>
      <c r="F627" s="27"/>
      <c r="G627" s="1"/>
      <c r="H627" s="1"/>
      <c r="I627" s="1"/>
      <c r="J627" s="1"/>
    </row>
    <row r="628" spans="1:10" ht="15.75" x14ac:dyDescent="0.25">
      <c r="A628" s="13">
        <v>620</v>
      </c>
      <c r="B628" s="3" t="s">
        <v>111</v>
      </c>
      <c r="C628" s="3" t="s">
        <v>128</v>
      </c>
      <c r="D628" s="3" t="s">
        <v>117</v>
      </c>
      <c r="E628" s="5"/>
      <c r="F628" s="38" t="s">
        <v>156</v>
      </c>
      <c r="G628" s="27">
        <v>380.96796028880863</v>
      </c>
      <c r="H628" s="27">
        <v>1574.2424242424252</v>
      </c>
      <c r="I628" s="38" t="s">
        <v>161</v>
      </c>
      <c r="J628" s="27">
        <v>4.3397895859594726</v>
      </c>
    </row>
    <row r="629" spans="1:10" ht="15.75" x14ac:dyDescent="0.25">
      <c r="A629" s="13">
        <v>621</v>
      </c>
      <c r="B629" s="3" t="s">
        <v>111</v>
      </c>
      <c r="C629" s="3" t="s">
        <v>128</v>
      </c>
      <c r="D629" s="3" t="s">
        <v>123</v>
      </c>
      <c r="E629" s="5"/>
      <c r="F629" s="38" t="s">
        <v>156</v>
      </c>
      <c r="G629" s="27">
        <v>432.50451263537889</v>
      </c>
      <c r="H629" s="27">
        <v>1546.969696969697</v>
      </c>
      <c r="I629" s="38" t="s">
        <v>161</v>
      </c>
      <c r="J629" s="27">
        <v>3.9452632599631574</v>
      </c>
    </row>
    <row r="630" spans="1:10" ht="15.75" x14ac:dyDescent="0.25">
      <c r="A630" s="13">
        <v>622</v>
      </c>
      <c r="B630" s="3" t="s">
        <v>111</v>
      </c>
      <c r="C630" s="3" t="s">
        <v>119</v>
      </c>
      <c r="D630" s="3" t="s">
        <v>118</v>
      </c>
      <c r="E630" s="5"/>
      <c r="F630" s="27">
        <v>276.15384615384608</v>
      </c>
      <c r="G630" s="27">
        <v>2129.2463898916967</v>
      </c>
      <c r="H630" s="27">
        <v>1240.9090909090908</v>
      </c>
      <c r="I630" s="38" t="s">
        <v>161</v>
      </c>
      <c r="J630" s="27">
        <v>10.652210801900514</v>
      </c>
    </row>
    <row r="631" spans="1:10" ht="15.75" x14ac:dyDescent="0.25">
      <c r="A631" s="13">
        <v>623</v>
      </c>
      <c r="B631" s="3" t="s">
        <v>111</v>
      </c>
      <c r="C631" s="3" t="s">
        <v>124</v>
      </c>
      <c r="D631" s="3" t="s">
        <v>129</v>
      </c>
      <c r="E631" s="5"/>
      <c r="F631" s="27">
        <v>625.38461538461559</v>
      </c>
      <c r="G631" s="27">
        <v>3255.1218411552336</v>
      </c>
      <c r="H631" s="27">
        <v>843.93939393939445</v>
      </c>
      <c r="I631" s="38" t="s">
        <v>161</v>
      </c>
      <c r="J631" s="27">
        <v>3.5507369339668413</v>
      </c>
    </row>
    <row r="632" spans="1:10" ht="15.75" x14ac:dyDescent="0.25">
      <c r="A632" s="15">
        <v>624</v>
      </c>
      <c r="B632" s="7" t="s">
        <v>111</v>
      </c>
      <c r="C632" s="7" t="s">
        <v>116</v>
      </c>
      <c r="D632" s="7" t="s">
        <v>130</v>
      </c>
      <c r="E632" s="21"/>
      <c r="F632" s="27">
        <v>359.23076923076928</v>
      </c>
      <c r="G632" s="27">
        <v>2910.2233754512627</v>
      </c>
      <c r="H632" s="27">
        <v>1184.8484848484848</v>
      </c>
      <c r="I632" s="38" t="s">
        <v>161</v>
      </c>
      <c r="J632" s="27">
        <v>9.4686318239115721</v>
      </c>
    </row>
    <row r="633" spans="1:10" ht="15.75" x14ac:dyDescent="0.25">
      <c r="A633" s="13">
        <v>625</v>
      </c>
      <c r="B633" s="3" t="s">
        <v>111</v>
      </c>
      <c r="C633" s="3" t="s">
        <v>116</v>
      </c>
      <c r="D633" s="3" t="s">
        <v>131</v>
      </c>
      <c r="E633" s="5"/>
      <c r="F633" s="27">
        <v>298.46153846153845</v>
      </c>
      <c r="G633" s="27">
        <v>2394.8578519855596</v>
      </c>
      <c r="H633" s="27">
        <v>1654.5454545454552</v>
      </c>
      <c r="I633" s="38" t="s">
        <v>161</v>
      </c>
      <c r="J633" s="27">
        <v>8.6795791719189399</v>
      </c>
    </row>
    <row r="634" spans="1:10" ht="15.75" x14ac:dyDescent="0.25">
      <c r="A634" s="17"/>
      <c r="B634" s="20"/>
      <c r="C634" s="20"/>
      <c r="D634" s="20"/>
      <c r="E634" s="20"/>
      <c r="F634" s="27"/>
      <c r="G634" s="1"/>
      <c r="H634" s="1"/>
      <c r="I634" s="1"/>
      <c r="J634" s="1"/>
    </row>
    <row r="635" spans="1:10" ht="15.75" x14ac:dyDescent="0.25">
      <c r="A635" s="13">
        <v>626</v>
      </c>
      <c r="B635" s="3" t="s">
        <v>111</v>
      </c>
      <c r="C635" s="3" t="s">
        <v>133</v>
      </c>
      <c r="D635" s="3" t="s">
        <v>134</v>
      </c>
      <c r="E635" s="36" t="s">
        <v>7</v>
      </c>
      <c r="F635" s="27">
        <v>311.53846153846155</v>
      </c>
      <c r="G635" s="27">
        <v>1796.2409747292418</v>
      </c>
      <c r="H635" s="27">
        <v>1275.7575757575753</v>
      </c>
      <c r="I635" s="27">
        <v>7.1446472052748202</v>
      </c>
      <c r="J635" s="27">
        <v>21.304421603801032</v>
      </c>
    </row>
    <row r="636" spans="1:10" ht="15.75" x14ac:dyDescent="0.25">
      <c r="A636" s="18">
        <v>627</v>
      </c>
      <c r="B636" s="23" t="s">
        <v>111</v>
      </c>
      <c r="C636" s="23" t="s">
        <v>133</v>
      </c>
      <c r="D636" s="23" t="s">
        <v>135</v>
      </c>
      <c r="E636" s="37" t="s">
        <v>7</v>
      </c>
      <c r="F636" s="27">
        <v>177.69230769230771</v>
      </c>
      <c r="G636" s="27">
        <v>1383.9485559566783</v>
      </c>
      <c r="H636" s="27">
        <v>1375.7575757575762</v>
      </c>
      <c r="I636" s="38" t="s">
        <v>161</v>
      </c>
      <c r="J636" s="27">
        <v>18.542737321826824</v>
      </c>
    </row>
    <row r="637" spans="1:10" ht="15.75" x14ac:dyDescent="0.25">
      <c r="A637" s="13">
        <v>628</v>
      </c>
      <c r="B637" s="3" t="s">
        <v>111</v>
      </c>
      <c r="C637" s="3" t="s">
        <v>6</v>
      </c>
      <c r="D637" s="3" t="s">
        <v>136</v>
      </c>
      <c r="E637" s="36" t="s">
        <v>7</v>
      </c>
      <c r="F637" s="27">
        <v>509.23076923076917</v>
      </c>
      <c r="G637" s="27">
        <v>3128.2626353790611</v>
      </c>
      <c r="H637" s="27">
        <v>1424.2424242424249</v>
      </c>
      <c r="I637" s="27">
        <v>15.800662088588545</v>
      </c>
      <c r="J637" s="27">
        <v>31.167579753708921</v>
      </c>
    </row>
    <row r="638" spans="1:10" ht="15.75" x14ac:dyDescent="0.25">
      <c r="A638" s="13">
        <v>629</v>
      </c>
      <c r="B638" s="3" t="s">
        <v>111</v>
      </c>
      <c r="C638" s="3" t="s">
        <v>6</v>
      </c>
      <c r="D638" s="3" t="s">
        <v>134</v>
      </c>
      <c r="E638" s="36" t="s">
        <v>7</v>
      </c>
      <c r="F638" s="27">
        <v>428.46153846153845</v>
      </c>
      <c r="G638" s="27">
        <v>2521.7170577617326</v>
      </c>
      <c r="H638" s="27">
        <v>1271.2121212121206</v>
      </c>
      <c r="I638" s="27">
        <v>11.266559054471836</v>
      </c>
      <c r="J638" s="27">
        <v>26.433263841753131</v>
      </c>
    </row>
    <row r="639" spans="1:10" ht="15.75" x14ac:dyDescent="0.25">
      <c r="A639" s="13">
        <v>630</v>
      </c>
      <c r="B639" s="3" t="s">
        <v>111</v>
      </c>
      <c r="C639" s="3" t="s">
        <v>6</v>
      </c>
      <c r="D639" s="3" t="s">
        <v>135</v>
      </c>
      <c r="E639" s="36" t="s">
        <v>17</v>
      </c>
      <c r="F639" s="27">
        <v>226.15384615384616</v>
      </c>
      <c r="G639" s="27">
        <v>1510.8077617328515</v>
      </c>
      <c r="H639" s="27">
        <v>1403.0303030303035</v>
      </c>
      <c r="I639" s="27">
        <v>2.6105441711581099</v>
      </c>
      <c r="J639" s="27">
        <v>18.542737321826824</v>
      </c>
    </row>
    <row r="640" spans="1:10" ht="15.75" x14ac:dyDescent="0.25">
      <c r="A640" s="13">
        <v>631</v>
      </c>
      <c r="B640" s="3" t="s">
        <v>111</v>
      </c>
      <c r="C640" s="3" t="s">
        <v>119</v>
      </c>
      <c r="D640" s="3" t="s">
        <v>137</v>
      </c>
      <c r="E640" s="36" t="s">
        <v>7</v>
      </c>
      <c r="F640" s="27">
        <v>346.92307692307691</v>
      </c>
      <c r="G640" s="27">
        <v>2228.3551444043319</v>
      </c>
      <c r="H640" s="27">
        <v>1543.939393939394</v>
      </c>
      <c r="I640" s="27">
        <v>8.7934119449536254</v>
      </c>
      <c r="J640" s="27">
        <v>24.066105885775237</v>
      </c>
    </row>
    <row r="641" spans="1:10" ht="15.75" x14ac:dyDescent="0.25">
      <c r="A641" s="13">
        <v>632</v>
      </c>
      <c r="B641" s="3" t="s">
        <v>111</v>
      </c>
      <c r="C641" s="3" t="s">
        <v>133</v>
      </c>
      <c r="D641" s="3" t="s">
        <v>137</v>
      </c>
      <c r="E641" s="36" t="s">
        <v>7</v>
      </c>
      <c r="F641" s="27">
        <v>435.38461538461547</v>
      </c>
      <c r="G641" s="27">
        <v>2493.9666064981948</v>
      </c>
      <c r="H641" s="27">
        <v>980.30303030302935</v>
      </c>
      <c r="I641" s="27">
        <v>12.503132609230938</v>
      </c>
      <c r="J641" s="27">
        <v>29.589474449723657</v>
      </c>
    </row>
    <row r="642" spans="1:10" ht="15.75" x14ac:dyDescent="0.25">
      <c r="A642" s="13">
        <v>633</v>
      </c>
      <c r="B642" s="3" t="s">
        <v>111</v>
      </c>
      <c r="C642" s="3" t="s">
        <v>138</v>
      </c>
      <c r="D642" s="3" t="s">
        <v>139</v>
      </c>
      <c r="E642" s="36" t="s">
        <v>7</v>
      </c>
      <c r="F642" s="27">
        <v>265.38461538461542</v>
      </c>
      <c r="G642" s="27">
        <v>2164.9255415162452</v>
      </c>
      <c r="H642" s="27">
        <v>975.75757575757598</v>
      </c>
      <c r="I642" s="27">
        <v>4.8088971573965154</v>
      </c>
      <c r="J642" s="27">
        <v>18.542737321826824</v>
      </c>
    </row>
    <row r="643" spans="1:10" ht="15.75" x14ac:dyDescent="0.25">
      <c r="A643" s="13">
        <v>634</v>
      </c>
      <c r="B643" s="3" t="s">
        <v>111</v>
      </c>
      <c r="C643" s="3" t="s">
        <v>140</v>
      </c>
      <c r="D643" s="3" t="s">
        <v>141</v>
      </c>
      <c r="E643" s="36" t="s">
        <v>7</v>
      </c>
      <c r="F643" s="27">
        <v>457.69230769230768</v>
      </c>
      <c r="G643" s="27">
        <v>3219.4426895306856</v>
      </c>
      <c r="H643" s="27">
        <v>963.63636363636385</v>
      </c>
      <c r="I643" s="27">
        <v>29.402971190938693</v>
      </c>
      <c r="J643" s="27">
        <v>15.386526713856302</v>
      </c>
    </row>
    <row r="644" spans="1:10" ht="15.75" x14ac:dyDescent="0.25">
      <c r="A644" s="13">
        <v>635</v>
      </c>
      <c r="B644" s="3" t="s">
        <v>5</v>
      </c>
      <c r="C644" s="3" t="s">
        <v>6</v>
      </c>
      <c r="D644" s="3" t="s">
        <v>136</v>
      </c>
      <c r="E644" s="36" t="s">
        <v>7</v>
      </c>
      <c r="F644" s="27">
        <v>363.84615384615387</v>
      </c>
      <c r="G644" s="27">
        <v>2299.7134476534297</v>
      </c>
      <c r="H644" s="27">
        <v>945.45454545454493</v>
      </c>
      <c r="I644" s="27">
        <v>8.2438236983940243</v>
      </c>
      <c r="J644" s="27">
        <v>22.882526907786289</v>
      </c>
    </row>
    <row r="645" spans="1:10" ht="15.75" x14ac:dyDescent="0.25">
      <c r="A645" s="13">
        <v>636</v>
      </c>
      <c r="B645" s="3" t="s">
        <v>5</v>
      </c>
      <c r="C645" s="3" t="s">
        <v>6</v>
      </c>
      <c r="D645" s="3" t="s">
        <v>135</v>
      </c>
      <c r="E645" s="36" t="s">
        <v>7</v>
      </c>
      <c r="F645" s="27">
        <v>134.61538461538461</v>
      </c>
      <c r="G645" s="27">
        <v>1090.5866425992779</v>
      </c>
      <c r="H645" s="27">
        <v>1218.1818181818173</v>
      </c>
      <c r="I645" s="27">
        <v>0.13739706163990054</v>
      </c>
      <c r="J645" s="27">
        <v>13.413895083874724</v>
      </c>
    </row>
    <row r="646" spans="1:10" ht="15.75" x14ac:dyDescent="0.25">
      <c r="A646" s="13">
        <v>637</v>
      </c>
      <c r="B646" s="3" t="s">
        <v>5</v>
      </c>
      <c r="C646" s="3" t="s">
        <v>133</v>
      </c>
      <c r="D646" s="3" t="s">
        <v>134</v>
      </c>
      <c r="E646" s="36" t="s">
        <v>7</v>
      </c>
      <c r="F646" s="27">
        <v>253.07692307692309</v>
      </c>
      <c r="G646" s="27">
        <v>1598.0234657039707</v>
      </c>
      <c r="H646" s="27">
        <v>1193.9393939393944</v>
      </c>
      <c r="I646" s="27">
        <v>4.2593089108369124</v>
      </c>
      <c r="J646" s="27">
        <v>15.386526713856302</v>
      </c>
    </row>
    <row r="647" spans="1:10" ht="15.75" x14ac:dyDescent="0.25">
      <c r="A647" s="13">
        <v>638</v>
      </c>
      <c r="B647" s="3" t="s">
        <v>5</v>
      </c>
      <c r="C647" s="3" t="s">
        <v>133</v>
      </c>
      <c r="D647" s="3" t="s">
        <v>136</v>
      </c>
      <c r="E647" s="36" t="s">
        <v>7</v>
      </c>
      <c r="F647" s="27">
        <v>1006.9230769230769</v>
      </c>
      <c r="G647" s="27">
        <v>5467.2292418772568</v>
      </c>
      <c r="H647" s="27">
        <v>2853.030303030303</v>
      </c>
      <c r="I647" s="27">
        <v>171.7463270498755</v>
      </c>
      <c r="J647" s="27">
        <v>24.855158537767867</v>
      </c>
    </row>
    <row r="648" spans="1:10" ht="15.75" x14ac:dyDescent="0.25">
      <c r="A648" s="13">
        <v>639</v>
      </c>
      <c r="B648" s="3" t="s">
        <v>5</v>
      </c>
      <c r="C648" s="3" t="s">
        <v>133</v>
      </c>
      <c r="D648" s="3" t="s">
        <v>135</v>
      </c>
      <c r="E648" s="36" t="s">
        <v>7</v>
      </c>
      <c r="F648" s="27">
        <v>167.69230769230768</v>
      </c>
      <c r="G648" s="27">
        <v>1257.0893501805051</v>
      </c>
      <c r="H648" s="27">
        <v>1198.484848484849</v>
      </c>
      <c r="I648" s="38" t="s">
        <v>161</v>
      </c>
      <c r="J648" s="27">
        <v>17.359158343837876</v>
      </c>
    </row>
    <row r="649" spans="1:10" ht="15.75" x14ac:dyDescent="0.25">
      <c r="A649" s="13">
        <v>640</v>
      </c>
      <c r="B649" s="3" t="s">
        <v>5</v>
      </c>
      <c r="C649" s="3" t="s">
        <v>133</v>
      </c>
      <c r="D649" s="3" t="s">
        <v>137</v>
      </c>
      <c r="E649" s="36" t="s">
        <v>7</v>
      </c>
      <c r="F649" s="27">
        <v>402.30769230769226</v>
      </c>
      <c r="G649" s="27">
        <v>2478.109205776173</v>
      </c>
      <c r="H649" s="27">
        <v>956.06060606060635</v>
      </c>
      <c r="I649" s="27">
        <v>11.953544362671336</v>
      </c>
      <c r="J649" s="27">
        <v>25.249684863764184</v>
      </c>
    </row>
    <row r="650" spans="1:10" ht="15.75" x14ac:dyDescent="0.25">
      <c r="A650" s="13">
        <v>641</v>
      </c>
      <c r="B650" s="3" t="s">
        <v>5</v>
      </c>
      <c r="C650" s="3" t="s">
        <v>119</v>
      </c>
      <c r="D650" s="3" t="s">
        <v>137</v>
      </c>
      <c r="E650" s="36" t="s">
        <v>7</v>
      </c>
      <c r="F650" s="27">
        <v>308.46153846153845</v>
      </c>
      <c r="G650" s="27">
        <v>2073.7454873646207</v>
      </c>
      <c r="H650" s="27">
        <v>931.81818181818221</v>
      </c>
      <c r="I650" s="27">
        <v>7.6942354518344223</v>
      </c>
      <c r="J650" s="27">
        <v>22.488000581789976</v>
      </c>
    </row>
    <row r="651" spans="1:10" ht="15.75" x14ac:dyDescent="0.25">
      <c r="A651" s="13">
        <v>642</v>
      </c>
      <c r="B651" s="3" t="s">
        <v>5</v>
      </c>
      <c r="C651" s="3" t="s">
        <v>138</v>
      </c>
      <c r="D651" s="3" t="s">
        <v>139</v>
      </c>
      <c r="E651" s="36" t="s">
        <v>7</v>
      </c>
      <c r="F651" s="27">
        <v>433.07692307692309</v>
      </c>
      <c r="G651" s="27">
        <v>2593.0753610108295</v>
      </c>
      <c r="H651" s="27">
        <v>1081.8181818181824</v>
      </c>
      <c r="I651" s="27">
        <v>9.6177943147930307</v>
      </c>
      <c r="J651" s="27">
        <v>26.827790167749448</v>
      </c>
    </row>
    <row r="652" spans="1:10" ht="15.75" x14ac:dyDescent="0.25">
      <c r="A652" s="13">
        <v>643</v>
      </c>
      <c r="B652" s="3" t="s">
        <v>5</v>
      </c>
      <c r="C652" s="3" t="s">
        <v>120</v>
      </c>
      <c r="D652" s="3" t="s">
        <v>139</v>
      </c>
      <c r="E652" s="36" t="s">
        <v>7</v>
      </c>
      <c r="F652" s="27">
        <v>501.53846153846143</v>
      </c>
      <c r="G652" s="27">
        <v>2878.5085740072195</v>
      </c>
      <c r="H652" s="27">
        <v>1145.4545454545446</v>
      </c>
      <c r="I652" s="27">
        <v>14.701485595469347</v>
      </c>
      <c r="J652" s="27">
        <v>28.800421797731026</v>
      </c>
    </row>
    <row r="653" spans="1:10" ht="15.75" x14ac:dyDescent="0.25">
      <c r="A653" s="13">
        <v>644</v>
      </c>
      <c r="B653" s="3" t="s">
        <v>5</v>
      </c>
      <c r="C653" s="3" t="s">
        <v>138</v>
      </c>
      <c r="D653" s="3" t="s">
        <v>142</v>
      </c>
      <c r="E653" s="36" t="s">
        <v>7</v>
      </c>
      <c r="F653" s="27">
        <v>372.30769230769232</v>
      </c>
      <c r="G653" s="27">
        <v>2188.7116425992776</v>
      </c>
      <c r="H653" s="27">
        <v>931.81818181818221</v>
      </c>
      <c r="I653" s="27">
        <v>9.2056031298733281</v>
      </c>
      <c r="J653" s="27">
        <v>23.277053233782606</v>
      </c>
    </row>
    <row r="654" spans="1:10" ht="15.75" x14ac:dyDescent="0.25">
      <c r="A654" s="13">
        <v>645</v>
      </c>
      <c r="B654" s="3" t="s">
        <v>143</v>
      </c>
      <c r="C654" s="1" t="s">
        <v>145</v>
      </c>
      <c r="D654" s="3" t="s">
        <v>144</v>
      </c>
      <c r="E654" s="36" t="s">
        <v>7</v>
      </c>
      <c r="F654" s="27">
        <v>431.53846153846155</v>
      </c>
      <c r="G654" s="27">
        <v>2493.9666064981948</v>
      </c>
      <c r="H654" s="27">
        <v>866.66666666666674</v>
      </c>
      <c r="I654" s="27">
        <v>22.945309293863367</v>
      </c>
      <c r="J654" s="27">
        <v>16.570105691845249</v>
      </c>
    </row>
    <row r="655" spans="1:10" ht="15.75" x14ac:dyDescent="0.25">
      <c r="A655" s="13">
        <v>646</v>
      </c>
      <c r="B655" s="3" t="s">
        <v>146</v>
      </c>
      <c r="C655" s="3" t="s">
        <v>146</v>
      </c>
      <c r="D655" s="3" t="s">
        <v>147</v>
      </c>
      <c r="E655" s="36" t="s">
        <v>7</v>
      </c>
      <c r="F655" s="27">
        <v>505.38461538461542</v>
      </c>
      <c r="G655" s="27">
        <v>2866.6155234657035</v>
      </c>
      <c r="H655" s="27">
        <v>1000.0000000000002</v>
      </c>
      <c r="I655" s="27">
        <v>14.289294410549644</v>
      </c>
      <c r="J655" s="27">
        <v>29.589474449723657</v>
      </c>
    </row>
    <row r="656" spans="1:10" ht="15.75" x14ac:dyDescent="0.25">
      <c r="A656" s="13">
        <v>647</v>
      </c>
      <c r="B656" s="3" t="s">
        <v>143</v>
      </c>
      <c r="C656" s="3" t="s">
        <v>145</v>
      </c>
      <c r="D656" s="3" t="s">
        <v>148</v>
      </c>
      <c r="E656" s="36" t="s">
        <v>7</v>
      </c>
      <c r="F656" s="27">
        <v>579.23076923076928</v>
      </c>
      <c r="G656" s="27">
        <v>3742.7369133574007</v>
      </c>
      <c r="H656" s="27">
        <v>972.7272727272732</v>
      </c>
      <c r="I656" s="27">
        <v>32.7005006702963</v>
      </c>
      <c r="J656" s="27">
        <v>20.120842625812084</v>
      </c>
    </row>
    <row r="657" spans="1:10" ht="15.75" x14ac:dyDescent="0.25">
      <c r="A657" s="15">
        <v>648</v>
      </c>
      <c r="B657" s="7" t="s">
        <v>143</v>
      </c>
      <c r="C657" s="7" t="s">
        <v>145</v>
      </c>
      <c r="D657" s="7" t="s">
        <v>149</v>
      </c>
      <c r="E657" s="39" t="s">
        <v>7</v>
      </c>
      <c r="F657" s="27">
        <v>498.4615384615384</v>
      </c>
      <c r="G657" s="27">
        <v>2862.6511732851982</v>
      </c>
      <c r="H657" s="27">
        <v>1033.3333333333326</v>
      </c>
      <c r="I657" s="27">
        <v>12.777926732510739</v>
      </c>
      <c r="J657" s="27">
        <v>28.800421797731026</v>
      </c>
    </row>
    <row r="658" spans="1:10" ht="15.75" x14ac:dyDescent="0.25">
      <c r="A658" s="13">
        <v>649</v>
      </c>
      <c r="B658" s="3" t="s">
        <v>143</v>
      </c>
      <c r="C658" s="3" t="s">
        <v>145</v>
      </c>
      <c r="D658" s="3" t="s">
        <v>150</v>
      </c>
      <c r="E658" s="36" t="s">
        <v>7</v>
      </c>
      <c r="F658" s="27">
        <v>604.61538461538464</v>
      </c>
      <c r="G658" s="27">
        <v>4004.3840252707578</v>
      </c>
      <c r="H658" s="27">
        <v>1169.6969696969686</v>
      </c>
      <c r="I658" s="27">
        <v>34.211868348335202</v>
      </c>
      <c r="J658" s="27">
        <v>21.304421603801032</v>
      </c>
    </row>
    <row r="659" spans="1:10" ht="15.75" x14ac:dyDescent="0.25">
      <c r="A659" s="17"/>
      <c r="B659" s="20"/>
      <c r="C659" s="20"/>
      <c r="D659" s="20"/>
      <c r="E659" s="20"/>
      <c r="F659" s="27"/>
      <c r="G659" s="1"/>
      <c r="H659" s="1"/>
      <c r="I659" s="1"/>
      <c r="J659" s="1"/>
    </row>
    <row r="660" spans="1:10" ht="15.75" x14ac:dyDescent="0.25">
      <c r="A660" s="13">
        <v>650</v>
      </c>
      <c r="B660" s="1" t="s">
        <v>5</v>
      </c>
      <c r="C660" s="1" t="s">
        <v>6</v>
      </c>
      <c r="D660" s="1" t="s">
        <v>48</v>
      </c>
      <c r="E660" s="5" t="s">
        <v>151</v>
      </c>
      <c r="F660" s="27">
        <v>350</v>
      </c>
      <c r="G660" s="27">
        <v>2057.8880866425989</v>
      </c>
      <c r="H660" s="27">
        <v>886.36363636363626</v>
      </c>
      <c r="I660" s="27">
        <v>9.3430001915132284</v>
      </c>
      <c r="J660" s="27">
        <v>23.277053233782606</v>
      </c>
    </row>
    <row r="661" spans="1:10" ht="15.75" x14ac:dyDescent="0.25">
      <c r="A661" s="18">
        <v>651</v>
      </c>
      <c r="B661" s="19" t="s">
        <v>5</v>
      </c>
      <c r="C661" s="19" t="s">
        <v>6</v>
      </c>
      <c r="D661" s="19" t="s">
        <v>48</v>
      </c>
      <c r="E661" s="22" t="s">
        <v>152</v>
      </c>
      <c r="F661" s="27">
        <v>493.07692307692315</v>
      </c>
      <c r="G661" s="27">
        <v>3001.4034296028876</v>
      </c>
      <c r="H661" s="27">
        <v>983.33333333333348</v>
      </c>
      <c r="I661" s="27">
        <v>14.289294410549644</v>
      </c>
      <c r="J661" s="27">
        <v>38.663579947638908</v>
      </c>
    </row>
    <row r="662" spans="1:10" ht="15.75" x14ac:dyDescent="0.25">
      <c r="A662" s="13">
        <v>652</v>
      </c>
      <c r="B662" s="1" t="s">
        <v>5</v>
      </c>
      <c r="C662" s="1" t="s">
        <v>6</v>
      </c>
      <c r="D662" s="1" t="s">
        <v>48</v>
      </c>
      <c r="E662" s="5" t="s">
        <v>153</v>
      </c>
      <c r="F662" s="34">
        <v>583.07692307692309</v>
      </c>
      <c r="G662" s="27">
        <v>3385.9453971119128</v>
      </c>
      <c r="H662" s="27">
        <v>1218.1818181818173</v>
      </c>
      <c r="I662" s="27">
        <v>18.136412136466856</v>
      </c>
      <c r="J662" s="27">
        <v>42.608843207602064</v>
      </c>
    </row>
    <row r="663" spans="1:10" ht="15.75" x14ac:dyDescent="0.25">
      <c r="A663" s="13">
        <v>653</v>
      </c>
      <c r="B663" s="1" t="s">
        <v>5</v>
      </c>
      <c r="C663" s="1" t="s">
        <v>110</v>
      </c>
      <c r="D663" s="1" t="s">
        <v>48</v>
      </c>
      <c r="E663" s="5" t="s">
        <v>151</v>
      </c>
      <c r="F663" s="27">
        <v>210.7692307692308</v>
      </c>
      <c r="G663" s="27">
        <v>1498.9147111913353</v>
      </c>
      <c r="H663" s="27">
        <v>946.969696969697</v>
      </c>
      <c r="I663" s="27">
        <v>3.7097206642773104</v>
      </c>
      <c r="J663" s="27">
        <v>16.570105691845242</v>
      </c>
    </row>
    <row r="664" spans="1:10" ht="15.75" x14ac:dyDescent="0.25">
      <c r="A664" s="13">
        <v>654</v>
      </c>
      <c r="B664" s="1" t="s">
        <v>5</v>
      </c>
      <c r="C664" s="1" t="s">
        <v>110</v>
      </c>
      <c r="D664" s="1" t="s">
        <v>48</v>
      </c>
      <c r="E664" s="5" t="s">
        <v>152</v>
      </c>
      <c r="F664" s="27">
        <v>316.92307692307691</v>
      </c>
      <c r="G664" s="27">
        <v>2172.8542418772563</v>
      </c>
      <c r="H664" s="27">
        <v>974.24242424242391</v>
      </c>
      <c r="I664" s="27">
        <v>6.457661897075317</v>
      </c>
      <c r="J664" s="27">
        <v>26.433263841753131</v>
      </c>
    </row>
    <row r="665" spans="1:10" ht="15.75" x14ac:dyDescent="0.25">
      <c r="A665" s="13">
        <v>655</v>
      </c>
      <c r="B665" s="1" t="s">
        <v>5</v>
      </c>
      <c r="C665" s="1" t="s">
        <v>110</v>
      </c>
      <c r="D665" s="1" t="s">
        <v>48</v>
      </c>
      <c r="E665" s="5" t="s">
        <v>153</v>
      </c>
      <c r="F665" s="27">
        <v>377.69230769230774</v>
      </c>
      <c r="G665" s="27">
        <v>2204.5690433212994</v>
      </c>
      <c r="H665" s="27">
        <v>1021.2121212121218</v>
      </c>
      <c r="I665" s="27">
        <v>8.6560148833137269</v>
      </c>
      <c r="J665" s="27">
        <v>26.038737515756814</v>
      </c>
    </row>
    <row r="666" spans="1:10" ht="15.75" x14ac:dyDescent="0.25">
      <c r="A666" s="13">
        <v>656</v>
      </c>
      <c r="B666" s="1" t="s">
        <v>5</v>
      </c>
      <c r="C666" s="1" t="s">
        <v>112</v>
      </c>
      <c r="D666" s="1" t="s">
        <v>48</v>
      </c>
      <c r="E666" s="5" t="s">
        <v>151</v>
      </c>
      <c r="F666" s="27">
        <v>325.38461538461542</v>
      </c>
      <c r="G666" s="27">
        <v>2057.8880866425989</v>
      </c>
      <c r="H666" s="27">
        <v>898.4848484848485</v>
      </c>
      <c r="I666" s="27">
        <v>6.7324560203551185</v>
      </c>
      <c r="J666" s="27">
        <v>22.882526907786289</v>
      </c>
    </row>
    <row r="667" spans="1:10" ht="15.75" x14ac:dyDescent="0.25">
      <c r="A667" s="13">
        <v>657</v>
      </c>
      <c r="B667" s="1" t="s">
        <v>5</v>
      </c>
      <c r="C667" s="1" t="s">
        <v>112</v>
      </c>
      <c r="D667" s="1" t="s">
        <v>48</v>
      </c>
      <c r="E667" s="5" t="s">
        <v>152</v>
      </c>
      <c r="F667" s="27">
        <v>368.46153846153857</v>
      </c>
      <c r="G667" s="27">
        <v>2252.1412454873644</v>
      </c>
      <c r="H667" s="27">
        <v>946.969696969697</v>
      </c>
      <c r="I667" s="27">
        <v>8.9308090065935275</v>
      </c>
      <c r="J667" s="27">
        <v>22.882526907786289</v>
      </c>
    </row>
    <row r="668" spans="1:10" ht="15.75" x14ac:dyDescent="0.25">
      <c r="A668" s="13">
        <v>658</v>
      </c>
      <c r="B668" s="1" t="s">
        <v>5</v>
      </c>
      <c r="C668" s="1" t="s">
        <v>112</v>
      </c>
      <c r="D668" s="1" t="s">
        <v>48</v>
      </c>
      <c r="E668" s="5" t="s">
        <v>153</v>
      </c>
      <c r="F668" s="27">
        <v>464.61538461538476</v>
      </c>
      <c r="G668" s="27">
        <v>2866.6155234657035</v>
      </c>
      <c r="H668" s="27">
        <v>978.78787878787864</v>
      </c>
      <c r="I668" s="27">
        <v>11.541353177751635</v>
      </c>
      <c r="J668" s="27">
        <v>26.827790167749448</v>
      </c>
    </row>
    <row r="669" spans="1:10" ht="15.75" x14ac:dyDescent="0.25">
      <c r="A669" s="13">
        <v>659</v>
      </c>
      <c r="B669" s="1" t="s">
        <v>111</v>
      </c>
      <c r="C669" s="1" t="s">
        <v>6</v>
      </c>
      <c r="D669" s="1" t="s">
        <v>48</v>
      </c>
      <c r="E669" s="5" t="s">
        <v>151</v>
      </c>
      <c r="F669" s="27">
        <v>358.46153846153845</v>
      </c>
      <c r="G669" s="27">
        <v>2347.2856498194947</v>
      </c>
      <c r="H669" s="27">
        <v>922.72727272727263</v>
      </c>
      <c r="I669" s="27">
        <v>8.9308090065935275</v>
      </c>
      <c r="J669" s="27">
        <v>22.882526907786289</v>
      </c>
    </row>
    <row r="670" spans="1:10" ht="15.75" x14ac:dyDescent="0.25">
      <c r="A670" s="13">
        <v>660</v>
      </c>
      <c r="B670" s="1" t="s">
        <v>111</v>
      </c>
      <c r="C670" s="1" t="s">
        <v>6</v>
      </c>
      <c r="D670" s="1" t="s">
        <v>48</v>
      </c>
      <c r="E670" s="5" t="s">
        <v>152</v>
      </c>
      <c r="F670" s="27">
        <v>428.46153846153845</v>
      </c>
      <c r="G670" s="27">
        <v>2589.1110108303246</v>
      </c>
      <c r="H670" s="27">
        <v>1004.545454545455</v>
      </c>
      <c r="I670" s="27">
        <v>10.854367869552135</v>
      </c>
      <c r="J670" s="27">
        <v>26.433263841753131</v>
      </c>
    </row>
    <row r="671" spans="1:10" ht="15.75" x14ac:dyDescent="0.25">
      <c r="A671" s="13">
        <v>661</v>
      </c>
      <c r="B671" s="1" t="s">
        <v>111</v>
      </c>
      <c r="C671" s="1" t="s">
        <v>6</v>
      </c>
      <c r="D671" s="1" t="s">
        <v>48</v>
      </c>
      <c r="E671" s="5" t="s">
        <v>153</v>
      </c>
      <c r="F671" s="27">
        <v>476.92307692307702</v>
      </c>
      <c r="G671" s="27">
        <v>2771.4711191335737</v>
      </c>
      <c r="H671" s="27">
        <v>1015.151515151515</v>
      </c>
      <c r="I671" s="27">
        <v>12.640529670870837</v>
      </c>
      <c r="J671" s="27">
        <v>28.405895471734709</v>
      </c>
    </row>
    <row r="672" spans="1:10" ht="15.75" x14ac:dyDescent="0.25">
      <c r="A672" s="13">
        <v>662</v>
      </c>
      <c r="B672" s="1" t="s">
        <v>111</v>
      </c>
      <c r="C672" s="1" t="s">
        <v>110</v>
      </c>
      <c r="D672" s="1" t="s">
        <v>48</v>
      </c>
      <c r="E672" s="5" t="s">
        <v>151</v>
      </c>
      <c r="F672" s="27">
        <v>290.76923076923072</v>
      </c>
      <c r="G672" s="27">
        <v>1812.0983754512636</v>
      </c>
      <c r="H672" s="27">
        <v>915.15151515151524</v>
      </c>
      <c r="I672" s="27">
        <v>5.2210883423162171</v>
      </c>
      <c r="J672" s="27">
        <v>21.698947929797349</v>
      </c>
    </row>
    <row r="673" spans="1:10" ht="15.75" x14ac:dyDescent="0.25">
      <c r="A673" s="13">
        <v>663</v>
      </c>
      <c r="B673" s="1" t="s">
        <v>111</v>
      </c>
      <c r="C673" s="1" t="s">
        <v>110</v>
      </c>
      <c r="D673" s="1" t="s">
        <v>48</v>
      </c>
      <c r="E673" s="5" t="s">
        <v>152</v>
      </c>
      <c r="F673" s="27">
        <v>393.07692307692298</v>
      </c>
      <c r="G673" s="27">
        <v>2466.2161552346565</v>
      </c>
      <c r="H673" s="27">
        <v>972.7272727272732</v>
      </c>
      <c r="I673" s="27">
        <v>9.0682060682334278</v>
      </c>
      <c r="J673" s="27">
        <v>26.827790167749448</v>
      </c>
    </row>
    <row r="674" spans="1:10" ht="15.75" x14ac:dyDescent="0.25">
      <c r="A674" s="13">
        <v>664</v>
      </c>
      <c r="B674" s="1" t="s">
        <v>111</v>
      </c>
      <c r="C674" s="1" t="s">
        <v>110</v>
      </c>
      <c r="D674" s="1" t="s">
        <v>48</v>
      </c>
      <c r="E674" s="5" t="s">
        <v>153</v>
      </c>
      <c r="F674" s="27">
        <v>486.1538461538463</v>
      </c>
      <c r="G674" s="27">
        <v>2632.7188628158842</v>
      </c>
      <c r="H674" s="27">
        <v>983.33333333333348</v>
      </c>
      <c r="I674" s="27">
        <v>11.266559054471836</v>
      </c>
      <c r="J674" s="27">
        <v>34.718316687675753</v>
      </c>
    </row>
    <row r="675" spans="1:10" ht="15.75" x14ac:dyDescent="0.25">
      <c r="A675" s="13">
        <v>665</v>
      </c>
      <c r="B675" s="1" t="s">
        <v>111</v>
      </c>
      <c r="C675" s="1" t="s">
        <v>112</v>
      </c>
      <c r="D675" s="1" t="s">
        <v>48</v>
      </c>
      <c r="E675" s="5" t="s">
        <v>151</v>
      </c>
      <c r="F675" s="27">
        <v>320.76923076923083</v>
      </c>
      <c r="G675" s="27">
        <v>1883.4566787003607</v>
      </c>
      <c r="H675" s="27">
        <v>907.57575757575796</v>
      </c>
      <c r="I675" s="27">
        <v>8.7934119449536254</v>
      </c>
      <c r="J675" s="27">
        <v>24.855158537767867</v>
      </c>
    </row>
    <row r="676" spans="1:10" ht="15.75" x14ac:dyDescent="0.25">
      <c r="A676" s="13">
        <v>666</v>
      </c>
      <c r="B676" s="1" t="s">
        <v>111</v>
      </c>
      <c r="C676" s="1" t="s">
        <v>112</v>
      </c>
      <c r="D676" s="1" t="s">
        <v>48</v>
      </c>
      <c r="E676" s="5" t="s">
        <v>152</v>
      </c>
      <c r="F676" s="27">
        <v>483.84615384615387</v>
      </c>
      <c r="G676" s="27">
        <v>2803.1859205776168</v>
      </c>
      <c r="H676" s="27">
        <v>986.3636363636374</v>
      </c>
      <c r="I676" s="27">
        <v>14.838882657109247</v>
      </c>
      <c r="J676" s="27">
        <v>30.378527101716287</v>
      </c>
    </row>
    <row r="677" spans="1:10" ht="15.75" x14ac:dyDescent="0.25">
      <c r="A677" s="13">
        <v>667</v>
      </c>
      <c r="B677" s="1" t="s">
        <v>111</v>
      </c>
      <c r="C677" s="1" t="s">
        <v>112</v>
      </c>
      <c r="D677" s="1" t="s">
        <v>48</v>
      </c>
      <c r="E677" s="5" t="s">
        <v>153</v>
      </c>
      <c r="F677" s="27">
        <v>561.53846153846155</v>
      </c>
      <c r="G677" s="27">
        <v>3282.8722924187723</v>
      </c>
      <c r="H677" s="27">
        <v>1195.4545454545464</v>
      </c>
      <c r="I677" s="27">
        <v>18.686000383026457</v>
      </c>
      <c r="J677" s="27">
        <v>33.929264035683119</v>
      </c>
    </row>
    <row r="678" spans="1:10" x14ac:dyDescent="0.25">
      <c r="A678" s="16"/>
    </row>
    <row r="679" spans="1:10" x14ac:dyDescent="0.25">
      <c r="A679" t="s">
        <v>157</v>
      </c>
    </row>
  </sheetData>
  <mergeCells count="1">
    <mergeCell ref="B627:E6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9"/>
  <sheetViews>
    <sheetView topLeftCell="B1" workbookViewId="0">
      <selection activeCell="B4" sqref="B4:Q148"/>
    </sheetView>
  </sheetViews>
  <sheetFormatPr defaultRowHeight="15" x14ac:dyDescent="0.25"/>
  <cols>
    <col min="1" max="1" width="8.28515625" hidden="1" customWidth="1"/>
    <col min="2" max="2" width="16.5703125" customWidth="1"/>
    <col min="3" max="3" width="9.7109375" hidden="1" customWidth="1"/>
    <col min="4" max="4" width="9" bestFit="1" customWidth="1"/>
    <col min="5" max="5" width="6.85546875" bestFit="1" customWidth="1"/>
    <col min="6" max="6" width="14" hidden="1" customWidth="1"/>
    <col min="7" max="7" width="9" bestFit="1" customWidth="1"/>
    <col min="8" max="8" width="5.5703125" bestFit="1" customWidth="1"/>
    <col min="9" max="9" width="0" hidden="1" customWidth="1"/>
    <col min="11" max="11" width="7.42578125" customWidth="1"/>
    <col min="12" max="12" width="11" hidden="1" customWidth="1"/>
    <col min="13" max="13" width="9" bestFit="1" customWidth="1"/>
    <col min="14" max="14" width="5.5703125" bestFit="1" customWidth="1"/>
    <col min="15" max="15" width="10.85546875" hidden="1" customWidth="1"/>
    <col min="16" max="16" width="9" bestFit="1" customWidth="1"/>
    <col min="17" max="17" width="4.5703125" bestFit="1" customWidth="1"/>
    <col min="18" max="18" width="9.5703125" bestFit="1" customWidth="1"/>
  </cols>
  <sheetData>
    <row r="1" spans="1:18" ht="16.5" thickBot="1" x14ac:dyDescent="0.3">
      <c r="A1" s="441" t="s">
        <v>223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53"/>
      <c r="Q1" s="53"/>
    </row>
    <row r="2" spans="1:18" ht="18" x14ac:dyDescent="0.25">
      <c r="A2" s="62" t="s">
        <v>185</v>
      </c>
      <c r="B2" s="92" t="s">
        <v>215</v>
      </c>
      <c r="C2" s="96" t="s">
        <v>186</v>
      </c>
      <c r="D2" s="442" t="s">
        <v>205</v>
      </c>
      <c r="E2" s="443"/>
      <c r="F2" s="75" t="s">
        <v>187</v>
      </c>
      <c r="G2" s="439" t="s">
        <v>206</v>
      </c>
      <c r="H2" s="440"/>
      <c r="I2" s="75" t="s">
        <v>191</v>
      </c>
      <c r="J2" s="439" t="s">
        <v>207</v>
      </c>
      <c r="K2" s="440"/>
      <c r="L2" s="75" t="s">
        <v>192</v>
      </c>
      <c r="M2" s="439" t="s">
        <v>208</v>
      </c>
      <c r="N2" s="440"/>
      <c r="O2" s="75" t="s">
        <v>193</v>
      </c>
      <c r="P2" s="439" t="s">
        <v>209</v>
      </c>
      <c r="Q2" s="440"/>
      <c r="R2" s="86" t="s">
        <v>200</v>
      </c>
    </row>
    <row r="3" spans="1:18" ht="18" customHeight="1" x14ac:dyDescent="0.25">
      <c r="A3" s="62"/>
      <c r="B3" s="93"/>
      <c r="C3" s="96" t="s">
        <v>203</v>
      </c>
      <c r="D3" s="167" t="s">
        <v>198</v>
      </c>
      <c r="E3" s="168" t="s">
        <v>199</v>
      </c>
      <c r="F3" s="169" t="s">
        <v>203</v>
      </c>
      <c r="G3" s="167" t="s">
        <v>198</v>
      </c>
      <c r="H3" s="170" t="s">
        <v>199</v>
      </c>
      <c r="I3" s="169" t="s">
        <v>203</v>
      </c>
      <c r="J3" s="167" t="s">
        <v>198</v>
      </c>
      <c r="K3" s="170" t="s">
        <v>199</v>
      </c>
      <c r="L3" s="169" t="s">
        <v>203</v>
      </c>
      <c r="M3" s="167" t="s">
        <v>198</v>
      </c>
      <c r="N3" s="170" t="s">
        <v>199</v>
      </c>
      <c r="O3" s="169" t="s">
        <v>203</v>
      </c>
      <c r="P3" s="167" t="s">
        <v>198</v>
      </c>
      <c r="Q3" s="170" t="s">
        <v>199</v>
      </c>
      <c r="R3" s="87" t="s">
        <v>210</v>
      </c>
    </row>
    <row r="4" spans="1:18" x14ac:dyDescent="0.25">
      <c r="A4" s="74">
        <v>28</v>
      </c>
      <c r="B4" s="171" t="s">
        <v>166</v>
      </c>
      <c r="C4" s="98">
        <v>1904.1001805054148</v>
      </c>
      <c r="D4" s="82">
        <f>SUM(C4:C21)/18</f>
        <v>1827.955614721219</v>
      </c>
      <c r="E4" s="83">
        <f>STDEV(C4:C21)</f>
        <v>132.87748473642216</v>
      </c>
      <c r="F4" s="77">
        <v>374.69230769230774</v>
      </c>
      <c r="G4" s="82">
        <f>SUM(F4:F21)/18</f>
        <v>385.64098290598292</v>
      </c>
      <c r="H4" s="83">
        <f>STDEV(F4:F21)</f>
        <v>57.263594224566965</v>
      </c>
      <c r="I4" s="77">
        <v>1061.4848484848485</v>
      </c>
      <c r="J4" s="82">
        <f>SUM(I4:I21)/18</f>
        <v>1551.5154208754211</v>
      </c>
      <c r="K4" s="83">
        <f>STDEV(I4:I21)</f>
        <v>216.32023173235072</v>
      </c>
      <c r="L4" s="77">
        <v>40.397895859594698</v>
      </c>
      <c r="M4" s="82">
        <f>SUM(L4:L21)/18</f>
        <v>51.147284239417353</v>
      </c>
      <c r="N4" s="83">
        <f>STDEV(L4:L21)</f>
        <v>14.155625502446403</v>
      </c>
      <c r="O4" s="77">
        <v>9.164835164835166</v>
      </c>
      <c r="P4" s="82">
        <f>SUM(O4:O21)/18</f>
        <v>8.3109157629416988</v>
      </c>
      <c r="Q4" s="83">
        <f>STDEV(O4:O21)</f>
        <v>2.9778840883227673</v>
      </c>
      <c r="R4" s="121">
        <v>6</v>
      </c>
    </row>
    <row r="5" spans="1:18" hidden="1" x14ac:dyDescent="0.25">
      <c r="A5" s="74">
        <v>28</v>
      </c>
      <c r="B5" s="172"/>
      <c r="C5" s="98">
        <v>1940.74</v>
      </c>
      <c r="D5" s="82"/>
      <c r="E5" s="83"/>
      <c r="F5" s="77">
        <v>450.92</v>
      </c>
      <c r="G5" s="82"/>
      <c r="H5" s="83"/>
      <c r="I5" s="77">
        <v>1324.52</v>
      </c>
      <c r="J5" s="82"/>
      <c r="K5" s="83"/>
      <c r="L5" s="77">
        <v>48.4</v>
      </c>
      <c r="M5" s="82"/>
      <c r="N5" s="83"/>
      <c r="O5" s="77">
        <v>11.43956043956044</v>
      </c>
      <c r="P5" s="82"/>
      <c r="Q5" s="83"/>
      <c r="R5" s="122"/>
    </row>
    <row r="6" spans="1:18" hidden="1" x14ac:dyDescent="0.25">
      <c r="A6" s="74">
        <v>28</v>
      </c>
      <c r="B6" s="172"/>
      <c r="C6" s="98">
        <v>1817.42</v>
      </c>
      <c r="D6" s="82"/>
      <c r="E6" s="83"/>
      <c r="F6" s="77">
        <v>441.31</v>
      </c>
      <c r="G6" s="82"/>
      <c r="H6" s="83"/>
      <c r="I6" s="77">
        <v>1214</v>
      </c>
      <c r="J6" s="82"/>
      <c r="K6" s="83"/>
      <c r="L6" s="77">
        <v>41.4</v>
      </c>
      <c r="M6" s="82"/>
      <c r="N6" s="83"/>
      <c r="O6" s="77">
        <v>10.302197802197803</v>
      </c>
      <c r="P6" s="82"/>
      <c r="Q6" s="83"/>
      <c r="R6" s="122"/>
    </row>
    <row r="7" spans="1:18" hidden="1" x14ac:dyDescent="0.25">
      <c r="A7" s="74">
        <v>78</v>
      </c>
      <c r="B7" s="172" t="s">
        <v>167</v>
      </c>
      <c r="C7" s="98">
        <v>1880.3140794223823</v>
      </c>
      <c r="D7" s="82"/>
      <c r="E7" s="83"/>
      <c r="F7" s="77">
        <v>362.84615384615387</v>
      </c>
      <c r="G7" s="82"/>
      <c r="H7" s="83"/>
      <c r="I7" s="77">
        <v>1486.757575757576</v>
      </c>
      <c r="J7" s="82"/>
      <c r="K7" s="83"/>
      <c r="L7" s="77">
        <v>35.452632599631542</v>
      </c>
      <c r="M7" s="82"/>
      <c r="N7" s="83"/>
      <c r="O7" s="77">
        <v>8.8901098901098905</v>
      </c>
      <c r="P7" s="82"/>
      <c r="Q7" s="83"/>
      <c r="R7" s="122"/>
    </row>
    <row r="8" spans="1:18" hidden="1" x14ac:dyDescent="0.25">
      <c r="A8" s="74">
        <v>78</v>
      </c>
      <c r="B8" s="172"/>
      <c r="C8" s="98">
        <v>1941.5279783393501</v>
      </c>
      <c r="D8" s="82"/>
      <c r="E8" s="83"/>
      <c r="F8" s="77">
        <v>445.00000000000006</v>
      </c>
      <c r="G8" s="82"/>
      <c r="H8" s="83" t="s">
        <v>204</v>
      </c>
      <c r="I8" s="77">
        <v>1494.909090909091</v>
      </c>
      <c r="J8" s="82"/>
      <c r="K8" s="83"/>
      <c r="L8" s="77">
        <v>46.397895859594698</v>
      </c>
      <c r="M8" s="82"/>
      <c r="N8" s="83"/>
      <c r="O8" s="77">
        <v>11.714285714285715</v>
      </c>
      <c r="P8" s="82"/>
      <c r="Q8" s="83"/>
      <c r="R8" s="122"/>
    </row>
    <row r="9" spans="1:18" hidden="1" x14ac:dyDescent="0.25">
      <c r="A9" s="74">
        <v>78</v>
      </c>
      <c r="B9" s="172"/>
      <c r="C9" s="98">
        <v>1840.4210288808661</v>
      </c>
      <c r="D9" s="82"/>
      <c r="E9" s="83"/>
      <c r="F9" s="77">
        <v>412.92307692307696</v>
      </c>
      <c r="G9" s="82"/>
      <c r="H9" s="83"/>
      <c r="I9" s="77">
        <v>1618.3333333333335</v>
      </c>
      <c r="J9" s="82"/>
      <c r="K9" s="83"/>
      <c r="L9" s="77">
        <v>42.42526422961312</v>
      </c>
      <c r="M9" s="82"/>
      <c r="N9" s="83"/>
      <c r="O9" s="77">
        <v>10.302197802197803</v>
      </c>
      <c r="P9" s="82"/>
      <c r="Q9" s="83"/>
      <c r="R9" s="122"/>
    </row>
    <row r="10" spans="1:18" hidden="1" x14ac:dyDescent="0.25">
      <c r="A10" s="74">
        <v>231</v>
      </c>
      <c r="B10" s="172" t="s">
        <v>167</v>
      </c>
      <c r="C10" s="98">
        <v>1834.3140794223823</v>
      </c>
      <c r="D10" s="82"/>
      <c r="E10" s="83"/>
      <c r="F10" s="77">
        <v>259.76923076923072</v>
      </c>
      <c r="G10" s="82"/>
      <c r="H10" s="83"/>
      <c r="I10" s="77">
        <v>1583.9393939393947</v>
      </c>
      <c r="J10" s="82"/>
      <c r="K10" s="83"/>
      <c r="L10" s="77">
        <v>63.280422767380969</v>
      </c>
      <c r="M10" s="82"/>
      <c r="N10" s="83"/>
      <c r="O10" s="77">
        <v>2.5714285714285703</v>
      </c>
      <c r="P10" s="82"/>
      <c r="Q10" s="83"/>
      <c r="R10" s="122"/>
    </row>
    <row r="11" spans="1:18" hidden="1" x14ac:dyDescent="0.25">
      <c r="A11" s="74">
        <v>231</v>
      </c>
      <c r="B11" s="172"/>
      <c r="C11" s="98">
        <v>1799.8826714801442</v>
      </c>
      <c r="D11" s="82"/>
      <c r="E11" s="83"/>
      <c r="F11" s="77">
        <v>309.92307692307691</v>
      </c>
      <c r="G11" s="82"/>
      <c r="H11" s="83"/>
      <c r="I11" s="77">
        <v>1623.0606060606069</v>
      </c>
      <c r="J11" s="82"/>
      <c r="K11" s="83"/>
      <c r="L11" s="77">
        <v>77.157265102298084</v>
      </c>
      <c r="M11" s="82"/>
      <c r="N11" s="83"/>
      <c r="O11" s="77">
        <v>5.1208791208791204</v>
      </c>
      <c r="P11" s="82"/>
      <c r="Q11" s="83"/>
      <c r="R11" s="122"/>
    </row>
    <row r="12" spans="1:18" hidden="1" x14ac:dyDescent="0.25">
      <c r="A12" s="74">
        <v>231</v>
      </c>
      <c r="B12" s="172"/>
      <c r="C12" s="98">
        <v>1802.0983754512631</v>
      </c>
      <c r="D12" s="82"/>
      <c r="E12" s="83"/>
      <c r="F12" s="77">
        <v>311.84615384615381</v>
      </c>
      <c r="G12" s="82"/>
      <c r="H12" s="83"/>
      <c r="I12" s="77">
        <v>1593.0000000000009</v>
      </c>
      <c r="J12" s="82"/>
      <c r="K12" s="83"/>
      <c r="L12" s="77">
        <v>71.718843934839526</v>
      </c>
      <c r="M12" s="82"/>
      <c r="N12" s="83"/>
      <c r="O12" s="77">
        <v>3.8461538461538454</v>
      </c>
      <c r="P12" s="82"/>
      <c r="Q12" s="83"/>
      <c r="R12" s="122"/>
    </row>
    <row r="13" spans="1:18" hidden="1" x14ac:dyDescent="0.25">
      <c r="A13" s="74">
        <v>329</v>
      </c>
      <c r="B13" s="172" t="s">
        <v>167</v>
      </c>
      <c r="C13" s="98">
        <v>1604.8808664259927</v>
      </c>
      <c r="D13" s="82"/>
      <c r="E13" s="83"/>
      <c r="F13" s="77">
        <v>336.69230769230774</v>
      </c>
      <c r="G13" s="82"/>
      <c r="H13" s="83"/>
      <c r="I13" s="77">
        <v>1577.3030303030312</v>
      </c>
      <c r="J13" s="82"/>
      <c r="K13" s="83"/>
      <c r="L13" s="77">
        <v>63.280422767380969</v>
      </c>
      <c r="M13" s="82"/>
      <c r="N13" s="83"/>
      <c r="O13" s="77">
        <v>4.4945054945054945</v>
      </c>
      <c r="P13" s="82"/>
      <c r="Q13" s="83"/>
      <c r="R13" s="122"/>
    </row>
    <row r="14" spans="1:18" hidden="1" x14ac:dyDescent="0.25">
      <c r="A14" s="74">
        <v>329</v>
      </c>
      <c r="B14" s="172"/>
      <c r="C14" s="98">
        <v>1721.7382671480141</v>
      </c>
      <c r="D14" s="82"/>
      <c r="E14" s="83"/>
      <c r="F14" s="77">
        <v>373.15384615384619</v>
      </c>
      <c r="G14" s="82"/>
      <c r="H14" s="83"/>
      <c r="I14" s="77">
        <v>1728.9393939393944</v>
      </c>
      <c r="J14" s="82"/>
      <c r="K14" s="83"/>
      <c r="L14" s="77">
        <v>73.014738679336759</v>
      </c>
      <c r="M14" s="82"/>
      <c r="N14" s="83"/>
      <c r="O14" s="77">
        <v>7.0439560439560447</v>
      </c>
      <c r="P14" s="82"/>
      <c r="Q14" s="83"/>
      <c r="R14" s="122"/>
    </row>
    <row r="15" spans="1:18" hidden="1" x14ac:dyDescent="0.25">
      <c r="A15" s="74">
        <v>329</v>
      </c>
      <c r="B15" s="172"/>
      <c r="C15" s="98">
        <v>1538.8095667870034</v>
      </c>
      <c r="D15" s="82"/>
      <c r="E15" s="83"/>
      <c r="F15" s="77">
        <v>360.92307692307696</v>
      </c>
      <c r="G15" s="82"/>
      <c r="H15" s="83"/>
      <c r="I15" s="77">
        <v>1680.1212121212129</v>
      </c>
      <c r="J15" s="82"/>
      <c r="K15" s="83"/>
      <c r="L15" s="77">
        <v>69.647580723358857</v>
      </c>
      <c r="M15" s="82"/>
      <c r="N15" s="83"/>
      <c r="O15" s="77">
        <v>5.7692307692307701</v>
      </c>
      <c r="P15" s="82"/>
      <c r="Q15" s="83"/>
      <c r="R15" s="122"/>
    </row>
    <row r="16" spans="1:18" hidden="1" x14ac:dyDescent="0.25">
      <c r="A16" s="74">
        <v>429</v>
      </c>
      <c r="B16" s="172" t="s">
        <v>167</v>
      </c>
      <c r="C16" s="98">
        <v>1691.9539711191333</v>
      </c>
      <c r="D16" s="82"/>
      <c r="E16" s="83"/>
      <c r="F16" s="77">
        <v>354.92307692307691</v>
      </c>
      <c r="G16" s="82"/>
      <c r="H16" s="83"/>
      <c r="I16" s="77">
        <v>1396.6969696969695</v>
      </c>
      <c r="J16" s="82"/>
      <c r="K16" s="83"/>
      <c r="L16" s="77">
        <v>41.397895859594698</v>
      </c>
      <c r="M16" s="82"/>
      <c r="N16" s="83"/>
      <c r="O16" s="77">
        <v>7.2417582417582409</v>
      </c>
      <c r="P16" s="82"/>
      <c r="Q16" s="83"/>
      <c r="R16" s="122"/>
    </row>
    <row r="17" spans="1:18" hidden="1" x14ac:dyDescent="0.25">
      <c r="A17" s="74">
        <v>429</v>
      </c>
      <c r="B17" s="172"/>
      <c r="C17" s="98">
        <v>2125.0306859205771</v>
      </c>
      <c r="D17" s="82"/>
      <c r="E17" s="83"/>
      <c r="F17" s="77">
        <v>434.00000000000006</v>
      </c>
      <c r="G17" s="82"/>
      <c r="H17" s="83"/>
      <c r="I17" s="77">
        <v>1477.636363636364</v>
      </c>
      <c r="J17" s="82"/>
      <c r="K17" s="83"/>
      <c r="L17" s="77">
        <v>40.92606419082712</v>
      </c>
      <c r="M17" s="82"/>
      <c r="N17" s="83"/>
      <c r="O17" s="77">
        <v>9.2417582417582409</v>
      </c>
      <c r="P17" s="82"/>
      <c r="Q17" s="83"/>
      <c r="R17" s="122"/>
    </row>
    <row r="18" spans="1:18" hidden="1" x14ac:dyDescent="0.25">
      <c r="A18" s="74">
        <v>429</v>
      </c>
      <c r="B18" s="172"/>
      <c r="C18" s="98">
        <v>1821.4923285198552</v>
      </c>
      <c r="D18" s="82"/>
      <c r="E18" s="83"/>
      <c r="F18" s="77">
        <v>436.46153846153845</v>
      </c>
      <c r="G18" s="82"/>
      <c r="H18" s="83"/>
      <c r="I18" s="77">
        <v>1525.6666666666667</v>
      </c>
      <c r="J18" s="82"/>
      <c r="K18" s="83"/>
      <c r="L18" s="77">
        <v>42.661980025210909</v>
      </c>
      <c r="M18" s="82"/>
      <c r="N18" s="83"/>
      <c r="O18" s="77">
        <v>8.2417582417582409</v>
      </c>
      <c r="P18" s="82"/>
      <c r="Q18" s="83"/>
      <c r="R18" s="122"/>
    </row>
    <row r="19" spans="1:18" hidden="1" x14ac:dyDescent="0.25">
      <c r="A19" s="74">
        <v>529</v>
      </c>
      <c r="B19" s="172" t="s">
        <v>167</v>
      </c>
      <c r="C19" s="98">
        <v>1920.8149819494579</v>
      </c>
      <c r="D19" s="82"/>
      <c r="E19" s="83"/>
      <c r="F19" s="77">
        <v>400.30769230769232</v>
      </c>
      <c r="G19" s="82"/>
      <c r="H19" s="83"/>
      <c r="I19" s="77">
        <v>1730.7878787878788</v>
      </c>
      <c r="J19" s="82"/>
      <c r="K19" s="83"/>
      <c r="L19" s="77">
        <v>35.241685251624169</v>
      </c>
      <c r="M19" s="82"/>
      <c r="N19" s="83"/>
      <c r="O19" s="77">
        <v>9.9917649311920336</v>
      </c>
      <c r="P19" s="82"/>
      <c r="Q19" s="83"/>
      <c r="R19" s="122"/>
    </row>
    <row r="20" spans="1:18" hidden="1" x14ac:dyDescent="0.25">
      <c r="A20" s="74">
        <v>529</v>
      </c>
      <c r="B20" s="172"/>
      <c r="C20" s="98">
        <v>1825.1696750902524</v>
      </c>
      <c r="D20" s="82"/>
      <c r="E20" s="83"/>
      <c r="F20" s="77">
        <v>467.46153846153857</v>
      </c>
      <c r="G20" s="82"/>
      <c r="H20" s="83"/>
      <c r="I20" s="77">
        <v>1973.1515151515155</v>
      </c>
      <c r="J20" s="82"/>
      <c r="K20" s="83"/>
      <c r="L20" s="77">
        <v>43.819790555609437</v>
      </c>
      <c r="M20" s="82"/>
      <c r="N20" s="83"/>
      <c r="O20" s="77">
        <v>12.816147301031435</v>
      </c>
      <c r="P20" s="82"/>
      <c r="Q20" s="83"/>
      <c r="R20" s="122"/>
    </row>
    <row r="21" spans="1:18" hidden="1" x14ac:dyDescent="0.25">
      <c r="A21" s="74">
        <v>529</v>
      </c>
      <c r="B21" s="172"/>
      <c r="C21" s="98">
        <v>1892.4923285198552</v>
      </c>
      <c r="D21" s="82"/>
      <c r="E21" s="83"/>
      <c r="F21" s="77">
        <v>408.38461538461547</v>
      </c>
      <c r="G21" s="82"/>
      <c r="H21" s="83"/>
      <c r="I21" s="77">
        <v>1836.969696969697</v>
      </c>
      <c r="J21" s="82"/>
      <c r="K21" s="83"/>
      <c r="L21" s="77">
        <v>44.030737903616803</v>
      </c>
      <c r="M21" s="82"/>
      <c r="N21" s="83"/>
      <c r="O21" s="77">
        <v>11.403956116111734</v>
      </c>
      <c r="P21" s="82"/>
      <c r="Q21" s="83"/>
      <c r="R21" s="122"/>
    </row>
    <row r="22" spans="1:18" x14ac:dyDescent="0.25">
      <c r="A22" s="74">
        <v>34</v>
      </c>
      <c r="B22" s="172" t="s">
        <v>168</v>
      </c>
      <c r="C22" s="98">
        <v>2034.7454873646207</v>
      </c>
      <c r="D22" s="82">
        <f>SUM(C22:C39)/18</f>
        <v>1987.8512334536701</v>
      </c>
      <c r="E22" s="83">
        <f>STDEV(C22:C39)</f>
        <v>295.68940656842238</v>
      </c>
      <c r="F22" s="77">
        <v>395.76923076923083</v>
      </c>
      <c r="G22" s="82">
        <f>SUM(F22:F39)/18</f>
        <v>411.66666666666674</v>
      </c>
      <c r="H22" s="83">
        <f>STDEV(F22:F39)</f>
        <v>60.002494437067455</v>
      </c>
      <c r="I22" s="77">
        <v>1156.0606060606065</v>
      </c>
      <c r="J22" s="82">
        <f>SUM(I22:I39)/18</f>
        <v>1500.5050505050506</v>
      </c>
      <c r="K22" s="83">
        <f>STDEV(I22:I39)</f>
        <v>168.94578583145633</v>
      </c>
      <c r="L22" s="77">
        <v>54.23368563948415</v>
      </c>
      <c r="M22" s="82">
        <f>SUM(L22:L39)/18</f>
        <v>69.294893136494409</v>
      </c>
      <c r="N22" s="83">
        <f>STDEV(L22:L39)</f>
        <v>18.490240382566842</v>
      </c>
      <c r="O22" s="77">
        <v>11.087912087912088</v>
      </c>
      <c r="P22" s="82">
        <f>SUM(O22:O39)/18</f>
        <v>11.81318681318681</v>
      </c>
      <c r="Q22" s="83">
        <f>STDEV(O22:O39)</f>
        <v>3.5112118088237754</v>
      </c>
      <c r="R22" s="122">
        <v>6</v>
      </c>
    </row>
    <row r="23" spans="1:18" hidden="1" x14ac:dyDescent="0.25">
      <c r="A23" s="74">
        <v>34</v>
      </c>
      <c r="B23" s="172"/>
      <c r="C23" s="98">
        <v>2513.4657039711187</v>
      </c>
      <c r="D23" s="82"/>
      <c r="E23" s="83"/>
      <c r="F23" s="77">
        <v>465.00000000000006</v>
      </c>
      <c r="G23" s="82"/>
      <c r="H23" s="83"/>
      <c r="I23" s="77">
        <v>1265.2727272727279</v>
      </c>
      <c r="J23" s="82"/>
      <c r="K23" s="83"/>
      <c r="L23" s="77">
        <v>67.124212159410462</v>
      </c>
      <c r="M23" s="82"/>
      <c r="N23" s="83"/>
      <c r="O23" s="77">
        <v>13.637362637362637</v>
      </c>
      <c r="P23" s="82"/>
      <c r="Q23" s="83"/>
      <c r="R23" s="122"/>
    </row>
    <row r="24" spans="1:18" hidden="1" x14ac:dyDescent="0.25">
      <c r="A24" s="74">
        <v>34</v>
      </c>
      <c r="B24" s="172"/>
      <c r="C24" s="98">
        <v>2220.1055956678697</v>
      </c>
      <c r="D24" s="82"/>
      <c r="E24" s="83"/>
      <c r="F24" s="77">
        <v>445.38461538461547</v>
      </c>
      <c r="G24" s="82"/>
      <c r="H24" s="83"/>
      <c r="I24" s="77">
        <v>1228.6666666666672</v>
      </c>
      <c r="J24" s="82"/>
      <c r="K24" s="83"/>
      <c r="L24" s="77">
        <v>56.178948899447306</v>
      </c>
      <c r="M24" s="82"/>
      <c r="N24" s="83"/>
      <c r="O24" s="77">
        <v>12.362637362637361</v>
      </c>
      <c r="P24" s="82"/>
      <c r="Q24" s="83"/>
      <c r="R24" s="122"/>
    </row>
    <row r="25" spans="1:18" hidden="1" x14ac:dyDescent="0.25">
      <c r="A25" s="74">
        <v>75</v>
      </c>
      <c r="B25" s="172" t="s">
        <v>169</v>
      </c>
      <c r="C25" s="98">
        <v>2092.2463898916967</v>
      </c>
      <c r="D25" s="82"/>
      <c r="E25" s="83"/>
      <c r="F25" s="77">
        <v>411.5384615384616</v>
      </c>
      <c r="G25" s="82"/>
      <c r="H25" s="83"/>
      <c r="I25" s="77">
        <v>1445.909090909091</v>
      </c>
      <c r="J25" s="82"/>
      <c r="K25" s="83"/>
      <c r="L25" s="77">
        <v>65.069475419373617</v>
      </c>
      <c r="M25" s="82"/>
      <c r="N25" s="83"/>
      <c r="O25" s="77">
        <v>14.384615384615385</v>
      </c>
      <c r="P25" s="82"/>
      <c r="Q25" s="83"/>
      <c r="R25" s="122"/>
    </row>
    <row r="26" spans="1:18" hidden="1" x14ac:dyDescent="0.25">
      <c r="A26" s="74">
        <v>75</v>
      </c>
      <c r="B26" s="172"/>
      <c r="C26" s="98">
        <v>2140.2463898916967</v>
      </c>
      <c r="D26" s="82"/>
      <c r="E26" s="83"/>
      <c r="F26" s="77">
        <v>499.61538461538476</v>
      </c>
      <c r="G26" s="82"/>
      <c r="H26" s="83"/>
      <c r="I26" s="77">
        <v>1496.8484848484854</v>
      </c>
      <c r="J26" s="82"/>
      <c r="K26" s="83"/>
      <c r="L26" s="77">
        <v>68.069475419373617</v>
      </c>
      <c r="M26" s="82"/>
      <c r="N26" s="83"/>
      <c r="O26" s="77">
        <v>16.659340659340661</v>
      </c>
      <c r="P26" s="82"/>
      <c r="Q26" s="83"/>
      <c r="R26" s="122"/>
    </row>
    <row r="27" spans="1:18" hidden="1" x14ac:dyDescent="0.25">
      <c r="A27" s="74">
        <v>75</v>
      </c>
      <c r="B27" s="172"/>
      <c r="C27" s="98">
        <v>2155.2463898916967</v>
      </c>
      <c r="D27" s="82"/>
      <c r="E27" s="83"/>
      <c r="F27" s="77">
        <v>448.07692307692321</v>
      </c>
      <c r="G27" s="82"/>
      <c r="H27" s="83"/>
      <c r="I27" s="77">
        <v>1520.8787878787882</v>
      </c>
      <c r="J27" s="82"/>
      <c r="K27" s="83"/>
      <c r="L27" s="77">
        <v>68.069475419373617</v>
      </c>
      <c r="M27" s="82"/>
      <c r="N27" s="83"/>
      <c r="O27" s="77">
        <v>15.521978021978022</v>
      </c>
      <c r="P27" s="82"/>
      <c r="Q27" s="83"/>
      <c r="R27" s="122"/>
    </row>
    <row r="28" spans="1:18" hidden="1" x14ac:dyDescent="0.25">
      <c r="A28" s="74">
        <v>234</v>
      </c>
      <c r="B28" s="172" t="s">
        <v>169</v>
      </c>
      <c r="C28" s="98">
        <v>1411.8077617328515</v>
      </c>
      <c r="D28" s="82"/>
      <c r="E28" s="83"/>
      <c r="F28" s="77">
        <v>276.84615384615381</v>
      </c>
      <c r="G28" s="82"/>
      <c r="H28" s="83"/>
      <c r="I28" s="77">
        <v>1691.3939393939397</v>
      </c>
      <c r="J28" s="82"/>
      <c r="K28" s="83"/>
      <c r="L28" s="77">
        <v>74.524423058275971</v>
      </c>
      <c r="M28" s="82"/>
      <c r="N28" s="83"/>
      <c r="O28" s="77">
        <v>5.3186813186813211</v>
      </c>
      <c r="P28" s="82"/>
      <c r="Q28" s="83"/>
      <c r="R28" s="122"/>
    </row>
    <row r="29" spans="1:18" hidden="1" x14ac:dyDescent="0.25">
      <c r="A29" s="74">
        <v>234</v>
      </c>
      <c r="B29" s="172"/>
      <c r="C29" s="98">
        <v>1598.5225631768949</v>
      </c>
      <c r="D29" s="82"/>
      <c r="E29" s="83"/>
      <c r="F29" s="77">
        <v>351.30769230769232</v>
      </c>
      <c r="G29" s="82"/>
      <c r="H29" s="83"/>
      <c r="I29" s="77">
        <v>1826.6060606060605</v>
      </c>
      <c r="J29" s="82"/>
      <c r="K29" s="83"/>
      <c r="L29" s="77">
        <v>90.584844371182015</v>
      </c>
      <c r="M29" s="82"/>
      <c r="N29" s="83"/>
      <c r="O29" s="77">
        <v>7.3186813186813211</v>
      </c>
      <c r="P29" s="82"/>
      <c r="Q29" s="83"/>
      <c r="R29" s="122"/>
    </row>
    <row r="30" spans="1:18" hidden="1" x14ac:dyDescent="0.25">
      <c r="A30" s="74">
        <v>234</v>
      </c>
      <c r="B30" s="172"/>
      <c r="C30" s="98">
        <v>1569.6651624548731</v>
      </c>
      <c r="D30" s="82"/>
      <c r="E30" s="83"/>
      <c r="F30" s="77">
        <v>311.07692307692309</v>
      </c>
      <c r="G30" s="82"/>
      <c r="H30" s="83"/>
      <c r="I30" s="77">
        <v>1732</v>
      </c>
      <c r="J30" s="82"/>
      <c r="K30" s="83"/>
      <c r="L30" s="77">
        <v>82.554633714728993</v>
      </c>
      <c r="M30" s="82"/>
      <c r="N30" s="83"/>
      <c r="O30" s="77">
        <v>6.3186813186813211</v>
      </c>
      <c r="P30" s="82"/>
      <c r="Q30" s="83"/>
      <c r="R30" s="122"/>
    </row>
    <row r="31" spans="1:18" hidden="1" x14ac:dyDescent="0.25">
      <c r="A31" s="74">
        <v>317</v>
      </c>
      <c r="B31" s="172" t="s">
        <v>168</v>
      </c>
      <c r="C31" s="98">
        <v>1601.3104693140792</v>
      </c>
      <c r="D31" s="82"/>
      <c r="E31" s="83"/>
      <c r="F31" s="77">
        <v>349.15384615384619</v>
      </c>
      <c r="G31" s="82"/>
      <c r="H31" s="83"/>
      <c r="I31" s="77">
        <v>1477.3939393939395</v>
      </c>
      <c r="J31" s="82"/>
      <c r="K31" s="83"/>
      <c r="L31" s="77">
        <v>93.779792494909003</v>
      </c>
      <c r="M31" s="82"/>
      <c r="N31" s="83"/>
      <c r="O31" s="77">
        <v>7.791208791208792</v>
      </c>
      <c r="P31" s="82"/>
      <c r="Q31" s="83"/>
      <c r="R31" s="122"/>
    </row>
    <row r="32" spans="1:18" hidden="1" x14ac:dyDescent="0.25">
      <c r="A32" s="74">
        <v>317</v>
      </c>
      <c r="B32" s="172"/>
      <c r="C32" s="98">
        <v>1910.8131768953065</v>
      </c>
      <c r="D32" s="82"/>
      <c r="E32" s="83"/>
      <c r="F32" s="77">
        <v>443.38461538461542</v>
      </c>
      <c r="G32" s="82"/>
      <c r="H32" s="83"/>
      <c r="I32" s="77">
        <v>1582.3636363636369</v>
      </c>
      <c r="J32" s="82"/>
      <c r="K32" s="83"/>
      <c r="L32" s="77">
        <v>110.717056142733</v>
      </c>
      <c r="M32" s="82"/>
      <c r="N32" s="83"/>
      <c r="O32" s="77">
        <v>9.791208791208792</v>
      </c>
      <c r="P32" s="82"/>
      <c r="Q32" s="83"/>
      <c r="R32" s="122"/>
    </row>
    <row r="33" spans="1:18" hidden="1" x14ac:dyDescent="0.25">
      <c r="A33" s="74">
        <v>317</v>
      </c>
      <c r="B33" s="172"/>
      <c r="C33" s="98">
        <v>1769.5618231046928</v>
      </c>
      <c r="D33" s="82"/>
      <c r="E33" s="83"/>
      <c r="F33" s="77">
        <v>379.76923076923083</v>
      </c>
      <c r="G33" s="82"/>
      <c r="H33" s="83"/>
      <c r="I33" s="77">
        <v>1553.8787878787882</v>
      </c>
      <c r="J33" s="82"/>
      <c r="K33" s="83"/>
      <c r="L33" s="77">
        <v>93.758424318821</v>
      </c>
      <c r="M33" s="82"/>
      <c r="N33" s="83"/>
      <c r="O33" s="77">
        <v>8.791208791208792</v>
      </c>
      <c r="P33" s="82"/>
      <c r="Q33" s="83"/>
      <c r="R33" s="122"/>
    </row>
    <row r="34" spans="1:18" hidden="1" x14ac:dyDescent="0.25">
      <c r="A34" s="74">
        <v>417</v>
      </c>
      <c r="B34" s="172" t="s">
        <v>168</v>
      </c>
      <c r="C34" s="98">
        <v>2030.8880866425989</v>
      </c>
      <c r="D34" s="82"/>
      <c r="E34" s="83"/>
      <c r="F34" s="77">
        <v>415.69230769230774</v>
      </c>
      <c r="G34" s="82"/>
      <c r="H34" s="83"/>
      <c r="I34" s="77">
        <v>1446.6969696969695</v>
      </c>
      <c r="J34" s="82"/>
      <c r="K34" s="83"/>
      <c r="L34" s="77">
        <v>54.549306700281207</v>
      </c>
      <c r="M34" s="82"/>
      <c r="N34" s="83"/>
      <c r="O34" s="77">
        <v>11.637362637362637</v>
      </c>
      <c r="P34" s="82"/>
      <c r="Q34" s="83"/>
      <c r="R34" s="122"/>
    </row>
    <row r="35" spans="1:18" hidden="1" x14ac:dyDescent="0.25">
      <c r="A35" s="74">
        <v>417</v>
      </c>
      <c r="B35" s="172"/>
      <c r="C35" s="98">
        <v>2403.1074007220213</v>
      </c>
      <c r="D35" s="82"/>
      <c r="E35" s="83"/>
      <c r="F35" s="77">
        <v>489.23076923076934</v>
      </c>
      <c r="G35" s="82"/>
      <c r="H35" s="83"/>
      <c r="I35" s="77">
        <v>1572.2727272727273</v>
      </c>
      <c r="J35" s="82"/>
      <c r="K35" s="83"/>
      <c r="L35" s="77">
        <v>67.09684378939204</v>
      </c>
      <c r="M35" s="82"/>
      <c r="N35" s="83"/>
      <c r="O35" s="77">
        <v>13.637362637362637</v>
      </c>
      <c r="P35" s="82"/>
      <c r="Q35" s="83"/>
      <c r="R35" s="122"/>
    </row>
    <row r="36" spans="1:18" hidden="1" x14ac:dyDescent="0.25">
      <c r="A36" s="74">
        <v>417</v>
      </c>
      <c r="B36" s="172"/>
      <c r="C36" s="98">
        <v>2203.4977436823101</v>
      </c>
      <c r="D36" s="82"/>
      <c r="E36" s="83"/>
      <c r="F36" s="77">
        <v>410.46153846153857</v>
      </c>
      <c r="G36" s="82"/>
      <c r="H36" s="83"/>
      <c r="I36" s="77">
        <v>1476.4848484848485</v>
      </c>
      <c r="J36" s="82"/>
      <c r="K36" s="83"/>
      <c r="L36" s="77">
        <v>59.323075244836623</v>
      </c>
      <c r="M36" s="82"/>
      <c r="N36" s="83"/>
      <c r="O36" s="77">
        <v>12.637362637362637</v>
      </c>
      <c r="P36" s="82"/>
      <c r="Q36" s="83"/>
      <c r="R36" s="122"/>
    </row>
    <row r="37" spans="1:18" hidden="1" x14ac:dyDescent="0.25">
      <c r="A37" s="74">
        <v>517</v>
      </c>
      <c r="B37" s="172" t="s">
        <v>169</v>
      </c>
      <c r="C37" s="98">
        <v>2031.4602888086638</v>
      </c>
      <c r="D37" s="82"/>
      <c r="E37" s="83"/>
      <c r="F37" s="77">
        <v>434.92307692307702</v>
      </c>
      <c r="G37" s="82"/>
      <c r="H37" s="83"/>
      <c r="I37" s="77">
        <v>1422.6060606060612</v>
      </c>
      <c r="J37" s="82"/>
      <c r="K37" s="83"/>
      <c r="L37" s="77">
        <v>44.449432754775529</v>
      </c>
      <c r="M37" s="82"/>
      <c r="N37" s="83"/>
      <c r="O37" s="77">
        <v>14.934065934065933</v>
      </c>
      <c r="P37" s="82"/>
      <c r="Q37" s="83"/>
      <c r="R37" s="122"/>
    </row>
    <row r="38" spans="1:18" hidden="1" x14ac:dyDescent="0.25">
      <c r="A38" s="74">
        <v>517</v>
      </c>
      <c r="B38" s="172"/>
      <c r="C38" s="98">
        <v>2066.6010830324904</v>
      </c>
      <c r="D38" s="82"/>
      <c r="E38" s="83"/>
      <c r="F38" s="77">
        <v>470.5384615384616</v>
      </c>
      <c r="G38" s="82"/>
      <c r="H38" s="83"/>
      <c r="I38" s="77">
        <v>1613.6363636363637</v>
      </c>
      <c r="J38" s="82"/>
      <c r="K38" s="83"/>
      <c r="L38" s="77">
        <v>52.000169688742375</v>
      </c>
      <c r="M38" s="82"/>
      <c r="N38" s="83"/>
      <c r="O38" s="77">
        <v>15.560439560439562</v>
      </c>
      <c r="P38" s="82"/>
      <c r="Q38" s="83"/>
      <c r="R38" s="122"/>
    </row>
    <row r="39" spans="1:18" hidden="1" x14ac:dyDescent="0.25">
      <c r="A39" s="74">
        <v>517</v>
      </c>
      <c r="B39" s="172"/>
      <c r="C39" s="98">
        <v>2028.0306859205771</v>
      </c>
      <c r="D39" s="82"/>
      <c r="E39" s="83"/>
      <c r="F39" s="77">
        <v>412.23076923076928</v>
      </c>
      <c r="G39" s="82"/>
      <c r="H39" s="83"/>
      <c r="I39" s="77">
        <v>1500.1212121212125</v>
      </c>
      <c r="J39" s="82"/>
      <c r="K39" s="83"/>
      <c r="L39" s="77">
        <v>45.224801221758952</v>
      </c>
      <c r="M39" s="82"/>
      <c r="N39" s="83"/>
      <c r="O39" s="77">
        <v>15.247252747252748</v>
      </c>
      <c r="P39" s="82"/>
      <c r="Q39" s="83"/>
      <c r="R39" s="122"/>
    </row>
    <row r="40" spans="1:18" x14ac:dyDescent="0.25">
      <c r="A40" s="74">
        <v>31</v>
      </c>
      <c r="B40" s="172" t="s">
        <v>170</v>
      </c>
      <c r="C40" s="98">
        <v>2030.3176895306856</v>
      </c>
      <c r="D40" s="82">
        <f>SUM(C40:C57)/18</f>
        <v>2036.7447713598069</v>
      </c>
      <c r="E40" s="83">
        <f>STDEV(C40:C57)</f>
        <v>270.80788502918193</v>
      </c>
      <c r="F40" s="77">
        <v>398.00000000000006</v>
      </c>
      <c r="G40" s="82">
        <f>SUM(F40:F57)/18</f>
        <v>431.1538461538463</v>
      </c>
      <c r="H40" s="83">
        <f>STDEV(F40:F57)</f>
        <v>66.268757400818387</v>
      </c>
      <c r="I40" s="77">
        <v>1330.2424242424249</v>
      </c>
      <c r="J40" s="82">
        <f>SUM(I40:I57)/18</f>
        <v>1435.3535353535356</v>
      </c>
      <c r="K40" s="83">
        <f>STDEV(I40:I57)</f>
        <v>94.473307634192921</v>
      </c>
      <c r="L40" s="77">
        <v>71.960001939299929</v>
      </c>
      <c r="M40" s="82">
        <f>SUM(L40:L57)/18</f>
        <v>81.321738945990489</v>
      </c>
      <c r="N40" s="83">
        <f>STDEV(L40:L57)</f>
        <v>20.837176600077818</v>
      </c>
      <c r="O40" s="77">
        <v>14.109890109890111</v>
      </c>
      <c r="P40" s="82">
        <f>SUM(O40:O57)/18</f>
        <v>14.514652014652016</v>
      </c>
      <c r="Q40" s="83">
        <f>STDEV(O40:O57)</f>
        <v>3.6881835480202558</v>
      </c>
      <c r="R40" s="122">
        <v>6</v>
      </c>
    </row>
    <row r="41" spans="1:18" hidden="1" x14ac:dyDescent="0.25">
      <c r="A41" s="74">
        <v>31</v>
      </c>
      <c r="B41" s="172"/>
      <c r="C41" s="98">
        <v>2139.8880866425989</v>
      </c>
      <c r="D41" s="82"/>
      <c r="E41" s="83"/>
      <c r="F41" s="77">
        <v>503.76923076923089</v>
      </c>
      <c r="G41" s="82"/>
      <c r="H41" s="83"/>
      <c r="I41" s="77">
        <v>1443.666666666667</v>
      </c>
      <c r="J41" s="82"/>
      <c r="K41" s="83"/>
      <c r="L41" s="77">
        <v>82.905265199263084</v>
      </c>
      <c r="M41" s="82"/>
      <c r="N41" s="83"/>
      <c r="O41" s="77">
        <v>17.208791208791208</v>
      </c>
      <c r="P41" s="82"/>
      <c r="Q41" s="83"/>
      <c r="R41" s="122"/>
    </row>
    <row r="42" spans="1:18" hidden="1" x14ac:dyDescent="0.25">
      <c r="A42" s="74">
        <v>31</v>
      </c>
      <c r="B42" s="172"/>
      <c r="C42" s="98">
        <v>2098.6028880866425</v>
      </c>
      <c r="D42" s="82"/>
      <c r="E42" s="83"/>
      <c r="F42" s="77">
        <v>464.38461538461547</v>
      </c>
      <c r="G42" s="82"/>
      <c r="H42" s="83"/>
      <c r="I42" s="77">
        <v>1412.454545454546</v>
      </c>
      <c r="J42" s="82"/>
      <c r="K42" s="83"/>
      <c r="L42" s="77">
        <v>75.932633569281506</v>
      </c>
      <c r="M42" s="82"/>
      <c r="N42" s="83"/>
      <c r="O42" s="77">
        <v>15.659340659340661</v>
      </c>
      <c r="P42" s="82"/>
      <c r="Q42" s="83"/>
      <c r="R42" s="122"/>
    </row>
    <row r="43" spans="1:18" hidden="1" x14ac:dyDescent="0.25">
      <c r="A43" s="74">
        <v>72</v>
      </c>
      <c r="B43" s="172" t="s">
        <v>171</v>
      </c>
      <c r="C43" s="98">
        <v>2095.8185920577616</v>
      </c>
      <c r="D43" s="82"/>
      <c r="E43" s="83"/>
      <c r="F43" s="77">
        <v>403.30769230769238</v>
      </c>
      <c r="G43" s="82"/>
      <c r="H43" s="83"/>
      <c r="I43" s="77">
        <v>1524.2727272727273</v>
      </c>
      <c r="J43" s="82"/>
      <c r="K43" s="83"/>
      <c r="L43" s="77">
        <v>76.905265199263084</v>
      </c>
      <c r="M43" s="82"/>
      <c r="N43" s="83"/>
      <c r="O43" s="77">
        <v>16.582417582417584</v>
      </c>
      <c r="P43" s="82"/>
      <c r="Q43" s="83"/>
      <c r="R43" s="122"/>
    </row>
    <row r="44" spans="1:18" hidden="1" x14ac:dyDescent="0.25">
      <c r="A44" s="74">
        <v>72</v>
      </c>
      <c r="B44" s="172"/>
      <c r="C44" s="98">
        <v>2307.8916967509022</v>
      </c>
      <c r="D44" s="82"/>
      <c r="E44" s="83"/>
      <c r="F44" s="77">
        <v>494.53846153846143</v>
      </c>
      <c r="G44" s="82"/>
      <c r="H44" s="83"/>
      <c r="I44" s="77">
        <v>1488.8181818181815</v>
      </c>
      <c r="J44" s="82"/>
      <c r="K44" s="83"/>
      <c r="L44" s="77">
        <v>84.850528459226211</v>
      </c>
      <c r="M44" s="82"/>
      <c r="N44" s="83"/>
      <c r="O44" s="77">
        <v>18.857142857142854</v>
      </c>
      <c r="P44" s="82"/>
      <c r="Q44" s="83"/>
      <c r="R44" s="122"/>
    </row>
    <row r="45" spans="1:18" hidden="1" x14ac:dyDescent="0.25">
      <c r="A45" s="74">
        <v>72</v>
      </c>
      <c r="B45" s="172"/>
      <c r="C45" s="98">
        <v>2281.3551444043319</v>
      </c>
      <c r="D45" s="82"/>
      <c r="E45" s="83"/>
      <c r="F45" s="77">
        <v>502.92307692307691</v>
      </c>
      <c r="G45" s="82"/>
      <c r="H45" s="83"/>
      <c r="I45" s="77">
        <v>1500.5454545454545</v>
      </c>
      <c r="J45" s="82"/>
      <c r="K45" s="83"/>
      <c r="L45" s="77">
        <v>80.877896829244648</v>
      </c>
      <c r="M45" s="82"/>
      <c r="N45" s="83"/>
      <c r="O45" s="77">
        <v>17.719780219780219</v>
      </c>
      <c r="P45" s="82"/>
      <c r="Q45" s="83"/>
      <c r="R45" s="122"/>
    </row>
    <row r="46" spans="1:18" hidden="1" x14ac:dyDescent="0.25">
      <c r="A46" s="74">
        <v>237</v>
      </c>
      <c r="B46" s="172" t="s">
        <v>171</v>
      </c>
      <c r="C46" s="98">
        <v>1539.2373646209385</v>
      </c>
      <c r="D46" s="82"/>
      <c r="E46" s="83"/>
      <c r="F46" s="77">
        <v>306.92307692307691</v>
      </c>
      <c r="G46" s="82"/>
      <c r="H46" s="83"/>
      <c r="I46" s="77">
        <v>1448.7272727272734</v>
      </c>
      <c r="J46" s="82"/>
      <c r="K46" s="83"/>
      <c r="L46" s="77">
        <v>82.03410743721517</v>
      </c>
      <c r="M46" s="82"/>
      <c r="N46" s="83"/>
      <c r="O46" s="77">
        <v>6.9670329670329663</v>
      </c>
      <c r="P46" s="82"/>
      <c r="Q46" s="83"/>
      <c r="R46" s="122"/>
    </row>
    <row r="47" spans="1:18" hidden="1" x14ac:dyDescent="0.25">
      <c r="A47" s="74">
        <v>237</v>
      </c>
      <c r="B47" s="172"/>
      <c r="C47" s="98">
        <v>1810.7400722021659</v>
      </c>
      <c r="D47" s="82"/>
      <c r="E47" s="83"/>
      <c r="F47" s="77">
        <v>343.76923076923083</v>
      </c>
      <c r="G47" s="82"/>
      <c r="H47" s="83"/>
      <c r="I47" s="77">
        <v>1566.0606060606056</v>
      </c>
      <c r="J47" s="82"/>
      <c r="K47" s="83"/>
      <c r="L47" s="77">
        <v>92.17663386017648</v>
      </c>
      <c r="M47" s="82"/>
      <c r="N47" s="83"/>
      <c r="O47" s="77">
        <v>9.2417582417582409</v>
      </c>
      <c r="P47" s="82"/>
      <c r="Q47" s="83"/>
      <c r="R47" s="122"/>
    </row>
    <row r="48" spans="1:18" hidden="1" x14ac:dyDescent="0.25">
      <c r="A48" s="74">
        <v>237</v>
      </c>
      <c r="B48" s="172"/>
      <c r="C48" s="98">
        <v>1622.4887184115523</v>
      </c>
      <c r="D48" s="82"/>
      <c r="E48" s="83"/>
      <c r="F48" s="77">
        <v>320.84615384615387</v>
      </c>
      <c r="G48" s="82"/>
      <c r="H48" s="83"/>
      <c r="I48" s="77">
        <v>1453.3939393939395</v>
      </c>
      <c r="J48" s="82"/>
      <c r="K48" s="83"/>
      <c r="L48" s="77">
        <v>84.105370648695825</v>
      </c>
      <c r="M48" s="82"/>
      <c r="N48" s="83"/>
      <c r="O48" s="77">
        <v>8.104395604395604</v>
      </c>
      <c r="P48" s="82"/>
      <c r="Q48" s="83"/>
      <c r="R48" s="122"/>
    </row>
    <row r="49" spans="1:18" hidden="1" x14ac:dyDescent="0.25">
      <c r="A49" s="74">
        <v>305</v>
      </c>
      <c r="B49" s="172" t="s">
        <v>171</v>
      </c>
      <c r="C49" s="98">
        <v>1628.0252707581226</v>
      </c>
      <c r="D49" s="82"/>
      <c r="E49" s="83"/>
      <c r="F49" s="77">
        <v>352.46153846153845</v>
      </c>
      <c r="G49" s="82"/>
      <c r="H49" s="83"/>
      <c r="I49" s="77">
        <v>1398.7272727272734</v>
      </c>
      <c r="J49" s="82"/>
      <c r="K49" s="83"/>
      <c r="L49" s="77">
        <v>111.77979249490934</v>
      </c>
      <c r="M49" s="82"/>
      <c r="N49" s="83"/>
      <c r="O49" s="77">
        <v>10.538461538461537</v>
      </c>
      <c r="P49" s="82"/>
      <c r="Q49" s="83"/>
      <c r="R49" s="122"/>
    </row>
    <row r="50" spans="1:18" hidden="1" x14ac:dyDescent="0.25">
      <c r="A50" s="74">
        <v>305</v>
      </c>
      <c r="B50" s="172"/>
      <c r="C50" s="98">
        <v>2002.8862815884472</v>
      </c>
      <c r="D50" s="82"/>
      <c r="E50" s="83"/>
      <c r="F50" s="77">
        <v>478.38461538461547</v>
      </c>
      <c r="G50" s="82"/>
      <c r="H50" s="83"/>
      <c r="I50" s="77">
        <v>1627.30303030303</v>
      </c>
      <c r="J50" s="82"/>
      <c r="K50" s="83"/>
      <c r="L50" s="77">
        <v>128.09221371085039</v>
      </c>
      <c r="M50" s="82"/>
      <c r="N50" s="83"/>
      <c r="O50" s="77">
        <v>13.637362637362637</v>
      </c>
      <c r="P50" s="82"/>
      <c r="Q50" s="83"/>
      <c r="R50" s="122"/>
    </row>
    <row r="51" spans="1:18" hidden="1" x14ac:dyDescent="0.25">
      <c r="A51" s="74">
        <v>305</v>
      </c>
      <c r="B51" s="172"/>
      <c r="C51" s="98">
        <v>1852.9557761732849</v>
      </c>
      <c r="D51" s="82"/>
      <c r="E51" s="83"/>
      <c r="F51" s="77">
        <v>419.92307692307696</v>
      </c>
      <c r="G51" s="82"/>
      <c r="H51" s="83"/>
      <c r="I51" s="77">
        <v>1478.5151515151517</v>
      </c>
      <c r="J51" s="82"/>
      <c r="K51" s="83"/>
      <c r="L51" s="77">
        <v>119.93600310287988</v>
      </c>
      <c r="M51" s="82"/>
      <c r="N51" s="83"/>
      <c r="O51" s="77">
        <v>12.087912087912088</v>
      </c>
      <c r="P51" s="82"/>
      <c r="Q51" s="83"/>
      <c r="R51" s="122"/>
    </row>
    <row r="52" spans="1:18" hidden="1" x14ac:dyDescent="0.25">
      <c r="A52" s="74">
        <v>405</v>
      </c>
      <c r="B52" s="172" t="s">
        <v>170</v>
      </c>
      <c r="C52" s="98">
        <v>2173.7472924187723</v>
      </c>
      <c r="D52" s="82"/>
      <c r="E52" s="83"/>
      <c r="F52" s="77">
        <v>457.00000000000006</v>
      </c>
      <c r="G52" s="82"/>
      <c r="H52" s="83"/>
      <c r="I52" s="77">
        <v>1341.060606060606</v>
      </c>
      <c r="J52" s="82"/>
      <c r="K52" s="83"/>
      <c r="L52" s="77">
        <v>70.172549209735308</v>
      </c>
      <c r="M52" s="82"/>
      <c r="N52" s="83"/>
      <c r="O52" s="77">
        <v>14.659340659340661</v>
      </c>
      <c r="P52" s="82"/>
      <c r="Q52" s="83"/>
      <c r="R52" s="122"/>
    </row>
    <row r="53" spans="1:18" hidden="1" x14ac:dyDescent="0.25">
      <c r="A53" s="74">
        <v>405</v>
      </c>
      <c r="B53" s="172"/>
      <c r="C53" s="98">
        <v>2571.3249097472922</v>
      </c>
      <c r="D53" s="82"/>
      <c r="E53" s="83"/>
      <c r="F53" s="77">
        <v>530.23076923076917</v>
      </c>
      <c r="G53" s="82"/>
      <c r="H53" s="83"/>
      <c r="I53" s="77">
        <v>1429.1515151515152</v>
      </c>
      <c r="J53" s="82"/>
      <c r="K53" s="83"/>
      <c r="L53" s="77">
        <v>66.36092795500825</v>
      </c>
      <c r="M53" s="82"/>
      <c r="N53" s="83"/>
      <c r="O53" s="77">
        <v>17.208791208791208</v>
      </c>
      <c r="P53" s="82"/>
      <c r="Q53" s="83"/>
      <c r="R53" s="122"/>
    </row>
    <row r="54" spans="1:18" hidden="1" x14ac:dyDescent="0.25">
      <c r="A54" s="74">
        <v>405</v>
      </c>
      <c r="B54" s="172"/>
      <c r="C54" s="98">
        <v>2380.036101083032</v>
      </c>
      <c r="D54" s="82"/>
      <c r="E54" s="83"/>
      <c r="F54" s="77">
        <v>436.61538461538464</v>
      </c>
      <c r="G54" s="82"/>
      <c r="H54" s="83"/>
      <c r="I54" s="77">
        <v>1461.6060606060605</v>
      </c>
      <c r="J54" s="82"/>
      <c r="K54" s="83"/>
      <c r="L54" s="77">
        <v>65.266738582371772</v>
      </c>
      <c r="M54" s="82"/>
      <c r="N54" s="83"/>
      <c r="O54" s="77">
        <v>15.934065934065934</v>
      </c>
      <c r="P54" s="82"/>
      <c r="Q54" s="83"/>
      <c r="R54" s="122"/>
    </row>
    <row r="55" spans="1:18" hidden="1" x14ac:dyDescent="0.25">
      <c r="A55" s="74">
        <v>505</v>
      </c>
      <c r="B55" s="172" t="s">
        <v>170</v>
      </c>
      <c r="C55" s="98">
        <v>2021.03</v>
      </c>
      <c r="D55" s="82"/>
      <c r="E55" s="83"/>
      <c r="F55" s="77">
        <v>414.5384615384616</v>
      </c>
      <c r="G55" s="82"/>
      <c r="H55" s="83"/>
      <c r="I55" s="77">
        <v>1254.0606060606062</v>
      </c>
      <c r="J55" s="82"/>
      <c r="K55" s="83"/>
      <c r="L55" s="77">
        <v>50.681348783089312</v>
      </c>
      <c r="M55" s="82"/>
      <c r="N55" s="83"/>
      <c r="O55" s="77">
        <v>16.307692307692307</v>
      </c>
      <c r="P55" s="82"/>
      <c r="Q55" s="83"/>
      <c r="R55" s="122"/>
    </row>
    <row r="56" spans="1:18" hidden="1" x14ac:dyDescent="0.25">
      <c r="A56" s="74">
        <v>505</v>
      </c>
      <c r="B56" s="172"/>
      <c r="C56" s="98">
        <v>2058.0299999999997</v>
      </c>
      <c r="D56" s="82"/>
      <c r="E56" s="83"/>
      <c r="F56" s="77">
        <v>457.92307692307702</v>
      </c>
      <c r="G56" s="82"/>
      <c r="H56" s="83"/>
      <c r="I56" s="77">
        <v>1395.1515151515155</v>
      </c>
      <c r="J56" s="82"/>
      <c r="K56" s="83"/>
      <c r="L56" s="77">
        <v>63.942233103849517</v>
      </c>
      <c r="M56" s="82"/>
      <c r="N56" s="83"/>
      <c r="O56" s="77">
        <v>18.857142857142854</v>
      </c>
      <c r="P56" s="82"/>
      <c r="Q56" s="83"/>
      <c r="R56" s="122"/>
    </row>
    <row r="57" spans="1:18" hidden="1" x14ac:dyDescent="0.25">
      <c r="A57" s="74">
        <v>505</v>
      </c>
      <c r="B57" s="172"/>
      <c r="C57" s="98">
        <v>2047.03</v>
      </c>
      <c r="D57" s="82"/>
      <c r="E57" s="83"/>
      <c r="F57" s="77">
        <v>475.23076923076928</v>
      </c>
      <c r="G57" s="82"/>
      <c r="H57" s="83"/>
      <c r="I57" s="77">
        <v>1282.606060606061</v>
      </c>
      <c r="J57" s="82"/>
      <c r="K57" s="83"/>
      <c r="L57" s="77">
        <v>55.811790943469418</v>
      </c>
      <c r="M57" s="82"/>
      <c r="N57" s="83"/>
      <c r="O57" s="77">
        <v>17.58241758241758</v>
      </c>
      <c r="P57" s="82"/>
      <c r="Q57" s="83"/>
      <c r="R57" s="122"/>
    </row>
    <row r="58" spans="1:18" x14ac:dyDescent="0.25">
      <c r="A58" s="74">
        <v>29</v>
      </c>
      <c r="B58" s="172" t="s">
        <v>172</v>
      </c>
      <c r="C58" s="98">
        <v>1804.670577617328</v>
      </c>
      <c r="D58" s="82">
        <f>SUM(C58:C75)/18</f>
        <v>1793.5980746089051</v>
      </c>
      <c r="E58" s="83">
        <f>STDEV(C58:C75)</f>
        <v>240.17031990890692</v>
      </c>
      <c r="F58" s="77">
        <v>432.07692307692315</v>
      </c>
      <c r="G58" s="82">
        <f>SUM(F58:F75)/18</f>
        <v>421.92307692307702</v>
      </c>
      <c r="H58" s="83">
        <f>STDEV(F58:F75)</f>
        <v>53.929186142524642</v>
      </c>
      <c r="I58" s="77">
        <v>1711.4242424242423</v>
      </c>
      <c r="J58" s="82">
        <f>SUM(I58:I75)/18</f>
        <v>2210.1010101010102</v>
      </c>
      <c r="K58" s="83">
        <f>STDEV(I58:I75)</f>
        <v>258.93729233806215</v>
      </c>
      <c r="L58" s="77">
        <v>48.288400000000003</v>
      </c>
      <c r="M58" s="82">
        <f>SUM(L58:L75)/18</f>
        <v>56.289041696564219</v>
      </c>
      <c r="N58" s="83">
        <f>STDEV(L58:L75)</f>
        <v>17.395897248833421</v>
      </c>
      <c r="O58" s="77">
        <v>9.164835164835166</v>
      </c>
      <c r="P58" s="82">
        <f>SUM(O58:O75)/18</f>
        <v>8.5169425068470215</v>
      </c>
      <c r="Q58" s="83">
        <f>STDEV(O58:O75)</f>
        <v>2.4353498636132453</v>
      </c>
      <c r="R58" s="122">
        <v>6</v>
      </c>
    </row>
    <row r="59" spans="1:18" hidden="1" x14ac:dyDescent="0.25">
      <c r="A59" s="74">
        <v>29</v>
      </c>
      <c r="B59" s="172"/>
      <c r="C59" s="98">
        <v>2050.1732851985557</v>
      </c>
      <c r="D59" s="82"/>
      <c r="E59" s="83"/>
      <c r="F59" s="77">
        <v>507.46153846153857</v>
      </c>
      <c r="G59" s="82"/>
      <c r="H59" s="83"/>
      <c r="I59" s="77">
        <v>1877.4545454545453</v>
      </c>
      <c r="J59" s="82"/>
      <c r="K59" s="83"/>
      <c r="L59" s="77">
        <v>56.288422379520988</v>
      </c>
      <c r="M59" s="82"/>
      <c r="N59" s="83"/>
      <c r="O59" s="77">
        <v>10.340659340659341</v>
      </c>
      <c r="P59" s="82"/>
      <c r="Q59" s="83"/>
      <c r="R59" s="122"/>
    </row>
    <row r="60" spans="1:18" hidden="1" x14ac:dyDescent="0.25">
      <c r="A60" s="74">
        <v>29</v>
      </c>
      <c r="B60" s="172"/>
      <c r="C60" s="98">
        <v>1973.9219314079419</v>
      </c>
      <c r="D60" s="82"/>
      <c r="E60" s="83"/>
      <c r="F60" s="77">
        <v>412.76923076923083</v>
      </c>
      <c r="G60" s="82"/>
      <c r="H60" s="83"/>
      <c r="I60" s="77">
        <v>1792.9393939393938</v>
      </c>
      <c r="J60" s="82"/>
      <c r="K60" s="83"/>
      <c r="L60" s="77">
        <v>49.288411189760495</v>
      </c>
      <c r="M60" s="82"/>
      <c r="N60" s="83"/>
      <c r="O60" s="77">
        <v>9.7527472527472536</v>
      </c>
      <c r="P60" s="82"/>
      <c r="Q60" s="83"/>
      <c r="R60" s="122"/>
    </row>
    <row r="61" spans="1:18" hidden="1" x14ac:dyDescent="0.25">
      <c r="A61" s="74">
        <v>79</v>
      </c>
      <c r="B61" s="172" t="s">
        <v>173</v>
      </c>
      <c r="C61" s="98">
        <v>1665.5974729241875</v>
      </c>
      <c r="D61" s="82"/>
      <c r="E61" s="83"/>
      <c r="F61" s="77">
        <v>426.00000000000006</v>
      </c>
      <c r="G61" s="82"/>
      <c r="H61" s="83"/>
      <c r="I61" s="77">
        <v>2169.878787878788</v>
      </c>
      <c r="J61" s="82"/>
      <c r="K61" s="83"/>
      <c r="L61" s="77">
        <v>29.562106079705231</v>
      </c>
      <c r="M61" s="82"/>
      <c r="N61" s="83"/>
      <c r="O61" s="77">
        <v>8.3406593406593412</v>
      </c>
      <c r="P61" s="82"/>
      <c r="Q61" s="83"/>
      <c r="R61" s="122"/>
    </row>
    <row r="62" spans="1:18" hidden="1" x14ac:dyDescent="0.25">
      <c r="A62" s="74">
        <v>79</v>
      </c>
      <c r="B62" s="172"/>
      <c r="C62" s="98">
        <v>1861.3835740072202</v>
      </c>
      <c r="D62" s="82"/>
      <c r="E62" s="83"/>
      <c r="F62" s="77">
        <v>503.92307692307702</v>
      </c>
      <c r="G62" s="82"/>
      <c r="H62" s="83"/>
      <c r="I62" s="77">
        <v>2367.757575757576</v>
      </c>
      <c r="J62" s="82"/>
      <c r="K62" s="83"/>
      <c r="L62" s="77">
        <v>40.507369339668386</v>
      </c>
      <c r="M62" s="82"/>
      <c r="N62" s="83"/>
      <c r="O62" s="77">
        <v>11.164835164835166</v>
      </c>
      <c r="P62" s="82"/>
      <c r="Q62" s="83"/>
      <c r="R62" s="122"/>
    </row>
    <row r="63" spans="1:18" hidden="1" x14ac:dyDescent="0.25">
      <c r="A63" s="74">
        <v>79</v>
      </c>
      <c r="B63" s="172"/>
      <c r="C63" s="98">
        <v>1778.490523465704</v>
      </c>
      <c r="D63" s="82"/>
      <c r="E63" s="83"/>
      <c r="F63" s="77">
        <v>415.46153846153857</v>
      </c>
      <c r="G63" s="82"/>
      <c r="H63" s="83"/>
      <c r="I63" s="77">
        <v>2157.818181818182</v>
      </c>
      <c r="J63" s="82"/>
      <c r="K63" s="83"/>
      <c r="L63" s="77">
        <v>30.534737709686809</v>
      </c>
      <c r="M63" s="82"/>
      <c r="N63" s="83"/>
      <c r="O63" s="77">
        <v>9.7527472527472536</v>
      </c>
      <c r="P63" s="82"/>
      <c r="Q63" s="83"/>
      <c r="R63" s="122"/>
    </row>
    <row r="64" spans="1:18" hidden="1" x14ac:dyDescent="0.25">
      <c r="A64" s="74">
        <v>232</v>
      </c>
      <c r="B64" s="172" t="s">
        <v>173</v>
      </c>
      <c r="C64" s="98">
        <v>1333.6633574007219</v>
      </c>
      <c r="D64" s="82"/>
      <c r="E64" s="83"/>
      <c r="F64" s="77">
        <v>304.84615384615387</v>
      </c>
      <c r="G64" s="82"/>
      <c r="H64" s="83"/>
      <c r="I64" s="77">
        <v>2275.9393939393944</v>
      </c>
      <c r="J64" s="82"/>
      <c r="K64" s="83"/>
      <c r="L64" s="77">
        <v>63.464001745369927</v>
      </c>
      <c r="M64" s="82"/>
      <c r="N64" s="83"/>
      <c r="O64" s="77">
        <v>3.1208791208791204</v>
      </c>
      <c r="P64" s="82"/>
      <c r="Q64" s="83"/>
      <c r="R64" s="122"/>
    </row>
    <row r="65" spans="1:18" hidden="1" x14ac:dyDescent="0.25">
      <c r="A65" s="74">
        <v>232</v>
      </c>
      <c r="B65" s="172"/>
      <c r="C65" s="98">
        <v>1458.7346570397112</v>
      </c>
      <c r="D65" s="82"/>
      <c r="E65" s="83"/>
      <c r="F65" s="77">
        <v>381.69230769230774</v>
      </c>
      <c r="G65" s="82"/>
      <c r="H65" s="83"/>
      <c r="I65" s="77">
        <v>2484.060606060606</v>
      </c>
      <c r="J65" s="82"/>
      <c r="K65" s="83"/>
      <c r="L65" s="77">
        <v>77.340844080287027</v>
      </c>
      <c r="M65" s="82"/>
      <c r="N65" s="83"/>
      <c r="O65" s="77">
        <v>5.6703296703296706</v>
      </c>
      <c r="P65" s="82"/>
      <c r="Q65" s="83"/>
      <c r="R65" s="122"/>
    </row>
    <row r="66" spans="1:18" hidden="1" x14ac:dyDescent="0.25">
      <c r="A66" s="74">
        <v>232</v>
      </c>
      <c r="B66" s="172"/>
      <c r="C66" s="98">
        <v>1442.6990072202166</v>
      </c>
      <c r="D66" s="82"/>
      <c r="E66" s="83"/>
      <c r="F66" s="77">
        <v>365.76923076923083</v>
      </c>
      <c r="G66" s="82"/>
      <c r="H66" s="83"/>
      <c r="I66" s="77">
        <v>2290</v>
      </c>
      <c r="J66" s="82"/>
      <c r="K66" s="83"/>
      <c r="L66" s="77">
        <v>74.902422912828484</v>
      </c>
      <c r="M66" s="82"/>
      <c r="N66" s="83"/>
      <c r="O66" s="77">
        <v>4.395604395604396</v>
      </c>
      <c r="P66" s="82"/>
      <c r="Q66" s="83"/>
      <c r="R66" s="122"/>
    </row>
    <row r="67" spans="1:18" hidden="1" x14ac:dyDescent="0.25">
      <c r="A67" s="74">
        <v>330</v>
      </c>
      <c r="B67" s="172" t="s">
        <v>172</v>
      </c>
      <c r="C67" s="98">
        <v>1557.9521660649818</v>
      </c>
      <c r="D67" s="82"/>
      <c r="E67" s="83"/>
      <c r="F67" s="77">
        <v>382.38461538461542</v>
      </c>
      <c r="G67" s="82"/>
      <c r="H67" s="83"/>
      <c r="I67" s="77">
        <v>2128.818181818182</v>
      </c>
      <c r="J67" s="82"/>
      <c r="K67" s="83"/>
      <c r="L67" s="77">
        <v>68.592843983322027</v>
      </c>
      <c r="M67" s="82"/>
      <c r="N67" s="83"/>
      <c r="O67" s="77">
        <v>6.1428571428571406</v>
      </c>
      <c r="P67" s="82"/>
      <c r="Q67" s="83"/>
      <c r="R67" s="122"/>
    </row>
    <row r="68" spans="1:18" hidden="1" x14ac:dyDescent="0.25">
      <c r="A68" s="74">
        <v>330</v>
      </c>
      <c r="B68" s="172"/>
      <c r="C68" s="98">
        <v>1829.7400722021659</v>
      </c>
      <c r="D68" s="82"/>
      <c r="E68" s="83"/>
      <c r="F68" s="77">
        <v>451.61538461538464</v>
      </c>
      <c r="G68" s="82"/>
      <c r="H68" s="83"/>
      <c r="I68" s="77">
        <v>2534.484848484849</v>
      </c>
      <c r="J68" s="82"/>
      <c r="K68" s="83"/>
      <c r="L68" s="77">
        <v>93.952002327159903</v>
      </c>
      <c r="M68" s="82"/>
      <c r="N68" s="83"/>
      <c r="O68" s="77">
        <v>9.5164835164835164</v>
      </c>
      <c r="P68" s="82"/>
      <c r="Q68" s="83"/>
      <c r="R68" s="122"/>
    </row>
    <row r="69" spans="1:18" hidden="1" x14ac:dyDescent="0.25">
      <c r="A69" s="74">
        <v>330</v>
      </c>
      <c r="B69" s="172"/>
      <c r="C69" s="98">
        <v>1632.3461191335739</v>
      </c>
      <c r="D69" s="82"/>
      <c r="E69" s="83"/>
      <c r="F69" s="77">
        <v>366</v>
      </c>
      <c r="G69" s="82"/>
      <c r="H69" s="83"/>
      <c r="I69" s="77">
        <v>2282.1515151515155</v>
      </c>
      <c r="J69" s="82"/>
      <c r="K69" s="83"/>
      <c r="L69" s="77">
        <v>81.272423155240972</v>
      </c>
      <c r="M69" s="82"/>
      <c r="N69" s="83"/>
      <c r="O69" s="77">
        <v>7.8296703296703285</v>
      </c>
      <c r="P69" s="82"/>
      <c r="Q69" s="83"/>
      <c r="R69" s="122"/>
    </row>
    <row r="70" spans="1:18" hidden="1" x14ac:dyDescent="0.25">
      <c r="A70" s="74">
        <v>430</v>
      </c>
      <c r="B70" s="172" t="s">
        <v>172</v>
      </c>
      <c r="C70" s="98">
        <v>1998.6028880866425</v>
      </c>
      <c r="D70" s="82"/>
      <c r="E70" s="83"/>
      <c r="F70" s="77">
        <v>420.38461538461547</v>
      </c>
      <c r="G70" s="82"/>
      <c r="H70" s="83"/>
      <c r="I70" s="77">
        <v>1817.9090909090912</v>
      </c>
      <c r="J70" s="82"/>
      <c r="K70" s="83"/>
      <c r="L70" s="77">
        <v>44.001769611170381</v>
      </c>
      <c r="M70" s="82"/>
      <c r="N70" s="83"/>
      <c r="O70" s="77">
        <v>6.9670329670329663</v>
      </c>
      <c r="P70" s="82"/>
      <c r="Q70" s="83"/>
      <c r="R70" s="122"/>
    </row>
    <row r="71" spans="1:18" hidden="1" x14ac:dyDescent="0.25">
      <c r="A71" s="74">
        <v>430</v>
      </c>
      <c r="B71" s="172"/>
      <c r="C71" s="98">
        <v>2183.4602888086638</v>
      </c>
      <c r="D71" s="82"/>
      <c r="E71" s="83"/>
      <c r="F71" s="77">
        <v>502.84615384615392</v>
      </c>
      <c r="G71" s="82"/>
      <c r="H71" s="83"/>
      <c r="I71" s="77">
        <v>2491.666666666667</v>
      </c>
      <c r="J71" s="82"/>
      <c r="K71" s="83"/>
      <c r="L71" s="77">
        <v>49.73768544555417</v>
      </c>
      <c r="M71" s="82"/>
      <c r="N71" s="83"/>
      <c r="O71" s="77">
        <v>9.791208791208792</v>
      </c>
      <c r="P71" s="82"/>
      <c r="Q71" s="83"/>
      <c r="R71" s="122"/>
    </row>
    <row r="72" spans="1:18" hidden="1" x14ac:dyDescent="0.25">
      <c r="A72" s="74">
        <v>430</v>
      </c>
      <c r="B72" s="172"/>
      <c r="C72" s="98">
        <v>2110.5315884476531</v>
      </c>
      <c r="D72" s="82"/>
      <c r="E72" s="83"/>
      <c r="F72" s="77">
        <v>410.6153846153847</v>
      </c>
      <c r="G72" s="82"/>
      <c r="H72" s="83"/>
      <c r="I72" s="77">
        <v>2226.787878787879</v>
      </c>
      <c r="J72" s="82"/>
      <c r="K72" s="83"/>
      <c r="L72" s="77">
        <v>46.869727528362276</v>
      </c>
      <c r="M72" s="82"/>
      <c r="N72" s="83"/>
      <c r="O72" s="77">
        <v>8.3791208791208796</v>
      </c>
      <c r="P72" s="82"/>
      <c r="Q72" s="83"/>
      <c r="R72" s="122"/>
    </row>
    <row r="73" spans="1:18" hidden="1" x14ac:dyDescent="0.25">
      <c r="A73" s="74">
        <v>530</v>
      </c>
      <c r="B73" s="172" t="s">
        <v>173</v>
      </c>
      <c r="C73" s="98">
        <v>1778.8131768953101</v>
      </c>
      <c r="D73" s="82"/>
      <c r="E73" s="83"/>
      <c r="F73" s="77">
        <v>393.61538461538464</v>
      </c>
      <c r="G73" s="82"/>
      <c r="H73" s="83"/>
      <c r="I73" s="77">
        <v>2234.878787878788</v>
      </c>
      <c r="J73" s="82"/>
      <c r="K73" s="83"/>
      <c r="L73" s="77">
        <v>49.077475031513629</v>
      </c>
      <c r="M73" s="82"/>
      <c r="N73" s="83"/>
      <c r="O73" s="77">
        <v>9.716970807912233</v>
      </c>
      <c r="P73" s="82"/>
      <c r="Q73" s="83"/>
      <c r="R73" s="122"/>
    </row>
    <row r="74" spans="1:18" hidden="1" x14ac:dyDescent="0.25">
      <c r="A74" s="74">
        <v>530</v>
      </c>
      <c r="B74" s="172"/>
      <c r="C74" s="98">
        <v>1977.3853790613714</v>
      </c>
      <c r="D74" s="82"/>
      <c r="E74" s="83"/>
      <c r="F74" s="77">
        <v>480.23076923076934</v>
      </c>
      <c r="G74" s="82"/>
      <c r="H74" s="83"/>
      <c r="I74" s="77">
        <v>2525.939393939394</v>
      </c>
      <c r="J74" s="82"/>
      <c r="K74" s="83"/>
      <c r="L74" s="77">
        <v>58.655580335498897</v>
      </c>
      <c r="M74" s="82"/>
      <c r="N74" s="83"/>
      <c r="O74" s="77">
        <v>12.266559054471836</v>
      </c>
      <c r="P74" s="82"/>
      <c r="Q74" s="83"/>
      <c r="R74" s="122"/>
    </row>
    <row r="75" spans="1:18" hidden="1" x14ac:dyDescent="0.25">
      <c r="A75" s="74">
        <v>530</v>
      </c>
      <c r="B75" s="172"/>
      <c r="C75" s="98">
        <v>1846.5992779783389</v>
      </c>
      <c r="D75" s="82"/>
      <c r="E75" s="83"/>
      <c r="F75" s="77">
        <v>436.92307692307702</v>
      </c>
      <c r="G75" s="82"/>
      <c r="H75" s="83"/>
      <c r="I75" s="77">
        <v>2411.909090909091</v>
      </c>
      <c r="J75" s="82"/>
      <c r="K75" s="83"/>
      <c r="L75" s="77">
        <v>50.866527683506263</v>
      </c>
      <c r="M75" s="82"/>
      <c r="N75" s="83"/>
      <c r="O75" s="77">
        <v>10.991764931192034</v>
      </c>
      <c r="P75" s="82"/>
      <c r="Q75" s="83"/>
      <c r="R75" s="122"/>
    </row>
    <row r="76" spans="1:18" x14ac:dyDescent="0.25">
      <c r="A76" s="74">
        <v>35</v>
      </c>
      <c r="B76" s="172" t="s">
        <v>174</v>
      </c>
      <c r="C76" s="98">
        <v>2037.6741877256313</v>
      </c>
      <c r="D76" s="82">
        <f>SUM(C76:C93)/18</f>
        <v>1967.3688598074607</v>
      </c>
      <c r="E76" s="83">
        <f>STDEV(C76:C93)</f>
        <v>207.63274388003677</v>
      </c>
      <c r="F76" s="77">
        <v>462.69230769230779</v>
      </c>
      <c r="G76" s="82">
        <f>SUM(F76:F93)/18</f>
        <v>454.87179487179498</v>
      </c>
      <c r="H76" s="83">
        <f>STDEV(F76:F93)</f>
        <v>48.187864756395051</v>
      </c>
      <c r="I76" s="77">
        <v>2604.4545454545455</v>
      </c>
      <c r="J76" s="82">
        <f>SUM(I76:I93)/18</f>
        <v>2348.2323232323233</v>
      </c>
      <c r="K76" s="83">
        <f>STDEV(I76:I93)</f>
        <v>238.67165955764568</v>
      </c>
      <c r="L76" s="77">
        <v>92.686318239115678</v>
      </c>
      <c r="M76" s="82">
        <f>SUM(L76:L93)/18</f>
        <v>95.830815955051293</v>
      </c>
      <c r="N76" s="83">
        <f>STDEV(L76:L93)</f>
        <v>19.442275072080864</v>
      </c>
      <c r="O76" s="77">
        <v>15.483516483516482</v>
      </c>
      <c r="P76" s="82">
        <f>SUM(O76:O93)/18</f>
        <v>15.041211630036628</v>
      </c>
      <c r="Q76" s="83">
        <f>STDEV(O76:O93)</f>
        <v>2.9055725248063329</v>
      </c>
      <c r="R76" s="122">
        <v>6</v>
      </c>
    </row>
    <row r="77" spans="1:18" hidden="1" x14ac:dyDescent="0.25">
      <c r="A77" s="74">
        <v>35</v>
      </c>
      <c r="B77" s="172"/>
      <c r="C77" s="98">
        <v>2287.3907942238266</v>
      </c>
      <c r="D77" s="82"/>
      <c r="E77" s="83"/>
      <c r="F77" s="77">
        <v>527.84615384615381</v>
      </c>
      <c r="G77" s="82"/>
      <c r="H77" s="83"/>
      <c r="I77" s="77">
        <v>2744.0303030303039</v>
      </c>
      <c r="J77" s="82"/>
      <c r="K77" s="83"/>
      <c r="L77" s="77">
        <v>94.741054979152537</v>
      </c>
      <c r="M77" s="82"/>
      <c r="N77" s="83"/>
      <c r="O77" s="77">
        <v>17.758241758241756</v>
      </c>
      <c r="P77" s="82"/>
      <c r="Q77" s="83"/>
      <c r="R77" s="122"/>
    </row>
    <row r="78" spans="1:18" hidden="1" x14ac:dyDescent="0.25">
      <c r="A78" s="74">
        <v>35</v>
      </c>
      <c r="B78" s="172"/>
      <c r="C78" s="98">
        <v>2134.0324909747287</v>
      </c>
      <c r="D78" s="82"/>
      <c r="E78" s="83"/>
      <c r="F78" s="77">
        <v>451.76923076923083</v>
      </c>
      <c r="G78" s="82"/>
      <c r="H78" s="83"/>
      <c r="I78" s="77">
        <v>2674.2424242424249</v>
      </c>
      <c r="J78" s="82"/>
      <c r="K78" s="83"/>
      <c r="L78" s="77">
        <v>90.713686609134101</v>
      </c>
      <c r="M78" s="82"/>
      <c r="N78" s="83"/>
      <c r="O78" s="77">
        <v>16.620879120879117</v>
      </c>
      <c r="P78" s="82"/>
      <c r="Q78" s="83"/>
      <c r="R78" s="122"/>
    </row>
    <row r="79" spans="1:18" hidden="1" x14ac:dyDescent="0.25">
      <c r="A79" s="74">
        <v>76</v>
      </c>
      <c r="B79" s="172" t="s">
        <v>174</v>
      </c>
      <c r="C79" s="98">
        <v>1933.8149819494579</v>
      </c>
      <c r="D79" s="82"/>
      <c r="E79" s="83"/>
      <c r="F79" s="77">
        <v>444.38461538461547</v>
      </c>
      <c r="G79" s="82"/>
      <c r="H79" s="83"/>
      <c r="I79" s="77">
        <v>2033.969696969697</v>
      </c>
      <c r="J79" s="82"/>
      <c r="K79" s="83"/>
      <c r="L79" s="77">
        <v>102.52200000000001</v>
      </c>
      <c r="M79" s="82"/>
      <c r="N79" s="83"/>
      <c r="O79" s="77">
        <v>16.307692307692307</v>
      </c>
      <c r="P79" s="82"/>
      <c r="Q79" s="83"/>
      <c r="R79" s="122"/>
    </row>
    <row r="80" spans="1:18" hidden="1" x14ac:dyDescent="0.25">
      <c r="A80" s="74">
        <v>76</v>
      </c>
      <c r="B80" s="172"/>
      <c r="C80" s="98">
        <v>2114.3889891696749</v>
      </c>
      <c r="D80" s="82"/>
      <c r="E80" s="83"/>
      <c r="F80" s="77">
        <v>499.92307692307685</v>
      </c>
      <c r="G80" s="82"/>
      <c r="H80" s="83"/>
      <c r="I80" s="77">
        <v>2217.212121212121</v>
      </c>
      <c r="J80" s="82"/>
      <c r="K80" s="83"/>
      <c r="L80" s="77">
        <v>107.52210801900516</v>
      </c>
      <c r="M80" s="82"/>
      <c r="N80" s="83"/>
      <c r="O80" s="77">
        <v>19.131868131868131</v>
      </c>
      <c r="P80" s="82"/>
      <c r="Q80" s="83"/>
      <c r="R80" s="122"/>
    </row>
    <row r="81" spans="1:18" hidden="1" x14ac:dyDescent="0.25">
      <c r="A81" s="74">
        <v>76</v>
      </c>
      <c r="B81" s="172"/>
      <c r="C81" s="98">
        <v>2054.1019855595664</v>
      </c>
      <c r="D81" s="82"/>
      <c r="E81" s="83"/>
      <c r="F81" s="77">
        <v>514.15384615384619</v>
      </c>
      <c r="G81" s="82"/>
      <c r="H81" s="83"/>
      <c r="I81" s="77">
        <v>2076.090909090909</v>
      </c>
      <c r="J81" s="82"/>
      <c r="K81" s="83"/>
      <c r="L81" s="77">
        <v>109.52205400950258</v>
      </c>
      <c r="M81" s="82"/>
      <c r="N81" s="83"/>
      <c r="O81" s="77">
        <v>17.719780219780219</v>
      </c>
      <c r="P81" s="82"/>
      <c r="Q81" s="83"/>
      <c r="R81" s="122"/>
    </row>
    <row r="82" spans="1:18" hidden="1" x14ac:dyDescent="0.25">
      <c r="A82" s="74">
        <v>235</v>
      </c>
      <c r="B82" s="172" t="s">
        <v>175</v>
      </c>
      <c r="C82" s="98">
        <v>1630.5956678700361</v>
      </c>
      <c r="D82" s="82"/>
      <c r="E82" s="83"/>
      <c r="F82" s="77">
        <v>382.61538461538458</v>
      </c>
      <c r="G82" s="82"/>
      <c r="H82" s="83"/>
      <c r="I82" s="77">
        <v>2382.9090909090914</v>
      </c>
      <c r="J82" s="82"/>
      <c r="K82" s="83"/>
      <c r="L82" s="77">
        <v>98.196002618054891</v>
      </c>
      <c r="M82" s="82"/>
      <c r="N82" s="83"/>
      <c r="O82" s="77">
        <v>8.615384615384615</v>
      </c>
      <c r="P82" s="82"/>
      <c r="Q82" s="83"/>
      <c r="R82" s="122"/>
    </row>
    <row r="83" spans="1:18" hidden="1" x14ac:dyDescent="0.25">
      <c r="A83" s="74">
        <v>235</v>
      </c>
      <c r="B83" s="172"/>
      <c r="C83" s="98">
        <v>1583.1660649819491</v>
      </c>
      <c r="D83" s="82"/>
      <c r="E83" s="83"/>
      <c r="F83" s="77">
        <v>422.38461538461542</v>
      </c>
      <c r="G83" s="82"/>
      <c r="H83" s="83"/>
      <c r="I83" s="77">
        <v>2542.363636363636</v>
      </c>
      <c r="J83" s="82"/>
      <c r="K83" s="83"/>
      <c r="L83" s="77">
        <v>101.82884466207702</v>
      </c>
      <c r="M83" s="82"/>
      <c r="N83" s="83"/>
      <c r="O83" s="77">
        <v>11.714285714285715</v>
      </c>
      <c r="P83" s="82"/>
      <c r="Q83" s="83"/>
      <c r="R83" s="122"/>
    </row>
    <row r="84" spans="1:18" hidden="1" x14ac:dyDescent="0.25">
      <c r="A84" s="74">
        <v>235</v>
      </c>
      <c r="B84" s="172"/>
      <c r="C84" s="98">
        <v>1627.8808664259927</v>
      </c>
      <c r="D84" s="82"/>
      <c r="E84" s="83"/>
      <c r="F84" s="77">
        <v>365</v>
      </c>
      <c r="G84" s="82"/>
      <c r="H84" s="83"/>
      <c r="I84" s="77">
        <v>2465.636363636364</v>
      </c>
      <c r="J84" s="82"/>
      <c r="K84" s="83"/>
      <c r="L84" s="77">
        <v>100.01242364006595</v>
      </c>
      <c r="M84" s="82"/>
      <c r="N84" s="83"/>
      <c r="O84" s="77">
        <v>10.164835164835164</v>
      </c>
      <c r="P84" s="82"/>
      <c r="Q84" s="83"/>
      <c r="R84" s="122"/>
    </row>
    <row r="85" spans="1:18" hidden="1" x14ac:dyDescent="0.25">
      <c r="A85" s="74">
        <v>318</v>
      </c>
      <c r="B85" s="172" t="s">
        <v>174</v>
      </c>
      <c r="C85" s="98">
        <v>1785.8131768953065</v>
      </c>
      <c r="D85" s="82"/>
      <c r="E85" s="83"/>
      <c r="F85" s="77">
        <v>394.84615384615387</v>
      </c>
      <c r="G85" s="82"/>
      <c r="H85" s="83"/>
      <c r="I85" s="77">
        <v>2285.4242424242429</v>
      </c>
      <c r="J85" s="82"/>
      <c r="K85" s="83"/>
      <c r="L85" s="77">
        <v>123.747794046349</v>
      </c>
      <c r="M85" s="82"/>
      <c r="N85" s="83"/>
      <c r="O85" s="77">
        <v>11.912087912087911</v>
      </c>
      <c r="P85" s="82"/>
      <c r="Q85" s="83"/>
      <c r="R85" s="122"/>
    </row>
    <row r="86" spans="1:18" hidden="1" x14ac:dyDescent="0.25">
      <c r="A86" s="74">
        <v>318</v>
      </c>
      <c r="B86" s="172"/>
      <c r="C86" s="98">
        <v>1864.0983754512636</v>
      </c>
      <c r="D86" s="82"/>
      <c r="E86" s="83"/>
      <c r="F86" s="77">
        <v>461.00000000000006</v>
      </c>
      <c r="G86" s="82"/>
      <c r="H86" s="83"/>
      <c r="I86" s="77">
        <v>2593.757575757576</v>
      </c>
      <c r="J86" s="82"/>
      <c r="K86" s="83"/>
      <c r="L86" s="77">
        <v>138.10695239018699</v>
      </c>
      <c r="M86" s="82"/>
      <c r="N86" s="83"/>
      <c r="O86" s="77">
        <v>13.912087912087911</v>
      </c>
      <c r="P86" s="82"/>
      <c r="Q86" s="83"/>
      <c r="R86" s="122"/>
    </row>
    <row r="87" spans="1:18" hidden="1" x14ac:dyDescent="0.25">
      <c r="A87" s="74">
        <v>318</v>
      </c>
      <c r="B87" s="172"/>
      <c r="C87" s="98">
        <v>1833.9557761732849</v>
      </c>
      <c r="D87" s="82"/>
      <c r="E87" s="83"/>
      <c r="F87" s="77">
        <v>424.92307692307696</v>
      </c>
      <c r="G87" s="82"/>
      <c r="H87" s="83"/>
      <c r="I87" s="77">
        <v>2498.0909090909095</v>
      </c>
      <c r="J87" s="82"/>
      <c r="K87" s="83"/>
      <c r="L87" s="77">
        <v>116.897373218268</v>
      </c>
      <c r="M87" s="82"/>
      <c r="N87" s="83"/>
      <c r="O87" s="77">
        <v>12.912087912087911</v>
      </c>
      <c r="P87" s="82"/>
      <c r="Q87" s="83"/>
      <c r="R87" s="122"/>
    </row>
    <row r="88" spans="1:18" hidden="1" x14ac:dyDescent="0.25">
      <c r="A88" s="74">
        <v>418</v>
      </c>
      <c r="B88" s="172" t="s">
        <v>175</v>
      </c>
      <c r="C88" s="98">
        <v>1987.96</v>
      </c>
      <c r="D88" s="82"/>
      <c r="E88" s="83"/>
      <c r="F88" s="77">
        <v>431.30769230769238</v>
      </c>
      <c r="G88" s="82"/>
      <c r="H88" s="83"/>
      <c r="I88" s="77">
        <v>2199.636363636364</v>
      </c>
      <c r="J88" s="82"/>
      <c r="K88" s="83"/>
      <c r="L88" s="77">
        <v>71.380296712886661</v>
      </c>
      <c r="M88" s="82"/>
      <c r="N88" s="83"/>
      <c r="O88" s="77">
        <v>16.032967032967033</v>
      </c>
      <c r="P88" s="82"/>
      <c r="Q88" s="83"/>
      <c r="R88" s="122"/>
    </row>
    <row r="89" spans="1:18" hidden="1" x14ac:dyDescent="0.25">
      <c r="A89" s="74">
        <v>418</v>
      </c>
      <c r="B89" s="172"/>
      <c r="C89" s="98">
        <v>2122.96</v>
      </c>
      <c r="D89" s="82"/>
      <c r="E89" s="83"/>
      <c r="F89" s="77">
        <v>503.38461538461536</v>
      </c>
      <c r="G89" s="82"/>
      <c r="H89" s="83"/>
      <c r="I89" s="77">
        <v>2431.7878787878794</v>
      </c>
      <c r="J89" s="82"/>
      <c r="K89" s="83"/>
      <c r="L89" s="77">
        <v>84.852128381654239</v>
      </c>
      <c r="M89" s="82"/>
      <c r="N89" s="83"/>
      <c r="O89" s="77">
        <v>17.758241758241756</v>
      </c>
      <c r="P89" s="82"/>
      <c r="Q89" s="83"/>
      <c r="R89" s="122"/>
    </row>
    <row r="90" spans="1:18" hidden="1" x14ac:dyDescent="0.25">
      <c r="A90" s="74">
        <v>418</v>
      </c>
      <c r="B90" s="172"/>
      <c r="C90" s="98">
        <v>2038.96</v>
      </c>
      <c r="D90" s="82"/>
      <c r="E90" s="83"/>
      <c r="F90" s="77">
        <v>516.84615384615381</v>
      </c>
      <c r="G90" s="82"/>
      <c r="H90" s="83"/>
      <c r="I90" s="77">
        <v>2332.2121212121219</v>
      </c>
      <c r="J90" s="82"/>
      <c r="K90" s="83"/>
      <c r="L90" s="77">
        <v>78.11621254727045</v>
      </c>
      <c r="M90" s="82"/>
      <c r="N90" s="83"/>
      <c r="O90" s="77">
        <v>16.895604395604394</v>
      </c>
      <c r="P90" s="82"/>
      <c r="Q90" s="83"/>
      <c r="R90" s="122"/>
    </row>
    <row r="91" spans="1:18" hidden="1" x14ac:dyDescent="0.25">
      <c r="A91" s="74">
        <v>518</v>
      </c>
      <c r="B91" s="172" t="s">
        <v>174</v>
      </c>
      <c r="C91" s="98">
        <v>2018.8880866425989</v>
      </c>
      <c r="D91" s="82"/>
      <c r="E91" s="83"/>
      <c r="F91" s="77">
        <v>453.92307692307702</v>
      </c>
      <c r="G91" s="82"/>
      <c r="H91" s="83"/>
      <c r="I91" s="77">
        <v>1908.848484848485</v>
      </c>
      <c r="J91" s="82"/>
      <c r="K91" s="83"/>
      <c r="L91" s="77">
        <v>62.464001745369941</v>
      </c>
      <c r="M91" s="82"/>
      <c r="N91" s="83"/>
      <c r="O91" s="77">
        <v>14.934065934065933</v>
      </c>
      <c r="P91" s="82"/>
      <c r="Q91" s="83"/>
      <c r="R91" s="122"/>
    </row>
    <row r="92" spans="1:18" hidden="1" x14ac:dyDescent="0.25">
      <c r="A92" s="74">
        <v>518</v>
      </c>
      <c r="B92" s="172"/>
      <c r="C92" s="98">
        <v>2242.675992779783</v>
      </c>
      <c r="D92" s="82"/>
      <c r="E92" s="83"/>
      <c r="F92" s="77">
        <v>501.1538461538463</v>
      </c>
      <c r="G92" s="82"/>
      <c r="H92" s="83"/>
      <c r="I92" s="77">
        <v>2151.3939393939395</v>
      </c>
      <c r="J92" s="82"/>
      <c r="K92" s="83"/>
      <c r="L92" s="77">
        <v>77.275623000096985</v>
      </c>
      <c r="M92" s="82"/>
      <c r="N92" s="83"/>
      <c r="O92" s="77">
        <v>16.934100000000001</v>
      </c>
      <c r="P92" s="82"/>
      <c r="Q92" s="83"/>
      <c r="R92" s="122"/>
    </row>
    <row r="93" spans="1:18" hidden="1" x14ac:dyDescent="0.25">
      <c r="A93" s="74">
        <v>518</v>
      </c>
      <c r="B93" s="172"/>
      <c r="C93" s="98">
        <v>2114.2820397111909</v>
      </c>
      <c r="D93" s="82"/>
      <c r="E93" s="83"/>
      <c r="F93" s="77">
        <v>429.53846153846166</v>
      </c>
      <c r="G93" s="82"/>
      <c r="H93" s="83"/>
      <c r="I93" s="77">
        <v>2126.121212121212</v>
      </c>
      <c r="J93" s="82"/>
      <c r="K93" s="83"/>
      <c r="L93" s="77">
        <v>74.369812372733463</v>
      </c>
      <c r="M93" s="82"/>
      <c r="N93" s="83"/>
      <c r="O93" s="77">
        <v>15.934082967032968</v>
      </c>
      <c r="P93" s="82"/>
      <c r="Q93" s="83"/>
      <c r="R93" s="122"/>
    </row>
    <row r="94" spans="1:18" x14ac:dyDescent="0.25">
      <c r="A94" s="74">
        <v>32</v>
      </c>
      <c r="B94" s="172" t="s">
        <v>176</v>
      </c>
      <c r="C94" s="98">
        <v>2001.6741877256313</v>
      </c>
      <c r="D94" s="82">
        <f>SUM(C94:C111)/18</f>
        <v>2002.3871841155228</v>
      </c>
      <c r="E94" s="83">
        <f>STDEV(C94:C111)</f>
        <v>262.59218163390983</v>
      </c>
      <c r="F94" s="77">
        <v>469.4615384615384</v>
      </c>
      <c r="G94" s="82">
        <f>SUM(F94:F111)/18</f>
        <v>472.56410256410254</v>
      </c>
      <c r="H94" s="83">
        <f>STDEV(F94:F111)</f>
        <v>74.663528807153725</v>
      </c>
      <c r="I94" s="77">
        <v>1619.848484848485</v>
      </c>
      <c r="J94" s="82">
        <f>SUM(I94:I111)/18</f>
        <v>1791.6666666666667</v>
      </c>
      <c r="K94" s="83">
        <f>STDEV(I94:I111)</f>
        <v>168.76249773166705</v>
      </c>
      <c r="L94" s="77">
        <v>140.9747406186367</v>
      </c>
      <c r="M94" s="82">
        <f>SUM(L94:L111)/18</f>
        <v>115.29045561427327</v>
      </c>
      <c r="N94" s="83">
        <f>STDEV(L94:L111)</f>
        <v>23.280912803307487</v>
      </c>
      <c r="O94" s="77">
        <v>24.274725274725274</v>
      </c>
      <c r="P94" s="82">
        <f>SUM(O94:O111)/18</f>
        <v>20.535714285714285</v>
      </c>
      <c r="Q94" s="83">
        <f>STDEV(O94:O111)</f>
        <v>5.2411447408278304</v>
      </c>
      <c r="R94" s="122">
        <v>6</v>
      </c>
    </row>
    <row r="95" spans="1:18" hidden="1" x14ac:dyDescent="0.25">
      <c r="A95" s="74">
        <v>32</v>
      </c>
      <c r="B95" s="172"/>
      <c r="C95" s="98">
        <v>2042.4584837545121</v>
      </c>
      <c r="D95" s="82"/>
      <c r="E95" s="83"/>
      <c r="F95" s="77">
        <v>546.53846153846155</v>
      </c>
      <c r="G95" s="82"/>
      <c r="H95" s="83"/>
      <c r="I95" s="77">
        <v>1840.969696969697</v>
      </c>
      <c r="J95" s="82"/>
      <c r="K95" s="83"/>
      <c r="L95" s="77">
        <v>146.02947735867355</v>
      </c>
      <c r="M95" s="82"/>
      <c r="N95" s="83"/>
      <c r="O95" s="77">
        <v>26</v>
      </c>
      <c r="P95" s="82"/>
      <c r="Q95" s="83"/>
      <c r="R95" s="122"/>
    </row>
    <row r="96" spans="1:18" hidden="1" x14ac:dyDescent="0.25">
      <c r="A96" s="74">
        <v>32</v>
      </c>
      <c r="B96" s="172"/>
      <c r="C96" s="98">
        <v>2070.0663357400717</v>
      </c>
      <c r="D96" s="82"/>
      <c r="E96" s="83"/>
      <c r="F96" s="77">
        <v>514</v>
      </c>
      <c r="G96" s="82"/>
      <c r="H96" s="83"/>
      <c r="I96" s="77">
        <v>1761.909090909091</v>
      </c>
      <c r="J96" s="82"/>
      <c r="K96" s="83"/>
      <c r="L96" s="77">
        <v>145.00210898865512</v>
      </c>
      <c r="M96" s="82"/>
      <c r="N96" s="83"/>
      <c r="O96" s="77">
        <v>25.137362637362635</v>
      </c>
      <c r="P96" s="82"/>
      <c r="Q96" s="83"/>
      <c r="R96" s="122"/>
    </row>
    <row r="97" spans="1:18" hidden="1" x14ac:dyDescent="0.25">
      <c r="A97" s="74">
        <v>73</v>
      </c>
      <c r="B97" s="172" t="s">
        <v>176</v>
      </c>
      <c r="C97" s="98">
        <v>2182.3194945848372</v>
      </c>
      <c r="D97" s="82"/>
      <c r="E97" s="83"/>
      <c r="F97" s="77">
        <v>477.30769230769226</v>
      </c>
      <c r="G97" s="82"/>
      <c r="H97" s="83"/>
      <c r="I97" s="77">
        <v>1952.030303030303</v>
      </c>
      <c r="J97" s="82"/>
      <c r="K97" s="83"/>
      <c r="L97" s="77">
        <v>149.86526713856301</v>
      </c>
      <c r="M97" s="82"/>
      <c r="N97" s="83"/>
      <c r="O97" s="77">
        <v>23.725274725274723</v>
      </c>
      <c r="P97" s="82"/>
      <c r="Q97" s="83"/>
      <c r="R97" s="122"/>
    </row>
    <row r="98" spans="1:18" hidden="1" x14ac:dyDescent="0.25">
      <c r="A98" s="74">
        <v>73</v>
      </c>
      <c r="B98" s="172"/>
      <c r="C98" s="98">
        <v>1985.3140794223823</v>
      </c>
      <c r="D98" s="82"/>
      <c r="E98" s="83"/>
      <c r="F98" s="77">
        <v>573.84615384615381</v>
      </c>
      <c r="G98" s="82"/>
      <c r="H98" s="83"/>
      <c r="I98" s="77">
        <v>2076.848484848485</v>
      </c>
      <c r="J98" s="82"/>
      <c r="K98" s="83"/>
      <c r="L98" s="77">
        <v>143.02947735867355</v>
      </c>
      <c r="M98" s="82"/>
      <c r="N98" s="83"/>
      <c r="O98" s="77">
        <v>26</v>
      </c>
      <c r="P98" s="82"/>
      <c r="Q98" s="83"/>
      <c r="R98" s="122"/>
    </row>
    <row r="99" spans="1:18" hidden="1" x14ac:dyDescent="0.25">
      <c r="A99" s="74">
        <v>73</v>
      </c>
      <c r="B99" s="172"/>
      <c r="C99" s="98">
        <v>2029.8167870036095</v>
      </c>
      <c r="D99" s="82"/>
      <c r="E99" s="83"/>
      <c r="F99" s="77">
        <v>518.07692307692309</v>
      </c>
      <c r="G99" s="82"/>
      <c r="H99" s="83"/>
      <c r="I99" s="77">
        <v>1952.939393939394</v>
      </c>
      <c r="J99" s="82"/>
      <c r="K99" s="83"/>
      <c r="L99" s="77">
        <v>150.94737224861828</v>
      </c>
      <c r="M99" s="82"/>
      <c r="N99" s="83"/>
      <c r="O99" s="77">
        <v>24.862637362637361</v>
      </c>
      <c r="P99" s="82"/>
      <c r="Q99" s="83"/>
      <c r="R99" s="122"/>
    </row>
    <row r="100" spans="1:18" hidden="1" x14ac:dyDescent="0.25">
      <c r="A100" s="74">
        <v>238</v>
      </c>
      <c r="B100" s="172" t="s">
        <v>176</v>
      </c>
      <c r="C100" s="98">
        <v>1673.4548736462093</v>
      </c>
      <c r="D100" s="82"/>
      <c r="E100" s="83"/>
      <c r="F100" s="77">
        <v>328.69230769230774</v>
      </c>
      <c r="G100" s="82"/>
      <c r="H100" s="83"/>
      <c r="I100" s="77">
        <v>1864.8787878787878</v>
      </c>
      <c r="J100" s="82"/>
      <c r="K100" s="83"/>
      <c r="L100" s="77">
        <v>102.52210801900515</v>
      </c>
      <c r="M100" s="82"/>
      <c r="N100" s="83"/>
      <c r="O100" s="77">
        <v>15.208791208791208</v>
      </c>
      <c r="P100" s="82"/>
      <c r="Q100" s="83"/>
      <c r="R100" s="122"/>
    </row>
    <row r="101" spans="1:18" hidden="1" x14ac:dyDescent="0.25">
      <c r="A101" s="74">
        <v>238</v>
      </c>
      <c r="B101" s="172"/>
      <c r="C101" s="98">
        <v>1612.4512635379058</v>
      </c>
      <c r="D101" s="82"/>
      <c r="E101" s="83"/>
      <c r="F101" s="77">
        <v>420.92307692307702</v>
      </c>
      <c r="G101" s="82"/>
      <c r="H101" s="83"/>
      <c r="I101" s="77">
        <v>1966.3333333333337</v>
      </c>
      <c r="J101" s="82"/>
      <c r="K101" s="83"/>
      <c r="L101" s="77">
        <v>108.93031853001068</v>
      </c>
      <c r="M101" s="82"/>
      <c r="N101" s="83"/>
      <c r="O101" s="77">
        <v>18.032967032967033</v>
      </c>
      <c r="P101" s="82"/>
      <c r="Q101" s="83"/>
      <c r="R101" s="122"/>
    </row>
    <row r="102" spans="1:18" hidden="1" x14ac:dyDescent="0.25">
      <c r="A102" s="74">
        <v>238</v>
      </c>
      <c r="B102" s="172"/>
      <c r="C102" s="98">
        <v>1698.4530685920577</v>
      </c>
      <c r="D102" s="82"/>
      <c r="E102" s="83"/>
      <c r="F102" s="77">
        <v>367.30769230769238</v>
      </c>
      <c r="G102" s="82"/>
      <c r="H102" s="83"/>
      <c r="I102" s="77">
        <v>1900.6060606060607</v>
      </c>
      <c r="J102" s="82"/>
      <c r="K102" s="83"/>
      <c r="L102" s="77">
        <v>107.22621327450791</v>
      </c>
      <c r="M102" s="82"/>
      <c r="N102" s="83"/>
      <c r="O102" s="77">
        <v>16.62087912087912</v>
      </c>
      <c r="P102" s="82"/>
      <c r="Q102" s="83"/>
      <c r="R102" s="122"/>
    </row>
    <row r="103" spans="1:18" hidden="1" x14ac:dyDescent="0.25">
      <c r="A103" s="74">
        <v>306</v>
      </c>
      <c r="B103" s="172" t="s">
        <v>177</v>
      </c>
      <c r="C103" s="98">
        <v>1898.0288808664257</v>
      </c>
      <c r="D103" s="82"/>
      <c r="E103" s="83"/>
      <c r="F103" s="77">
        <v>359.15384615384619</v>
      </c>
      <c r="G103" s="82"/>
      <c r="H103" s="83"/>
      <c r="I103" s="77">
        <v>1410.030303030303</v>
      </c>
      <c r="J103" s="82"/>
      <c r="K103" s="83"/>
      <c r="L103" s="77">
        <v>104.88926597498305</v>
      </c>
      <c r="M103" s="82"/>
      <c r="N103" s="83"/>
      <c r="O103" s="77">
        <v>10.263736263736266</v>
      </c>
      <c r="P103" s="82"/>
      <c r="Q103" s="83"/>
      <c r="R103" s="122"/>
    </row>
    <row r="104" spans="1:18" hidden="1" x14ac:dyDescent="0.25">
      <c r="A104" s="74">
        <v>306</v>
      </c>
      <c r="B104" s="172"/>
      <c r="C104" s="98">
        <v>1766.5261732851984</v>
      </c>
      <c r="D104" s="82"/>
      <c r="E104" s="83"/>
      <c r="F104" s="77">
        <v>441.07692307692315</v>
      </c>
      <c r="G104" s="82"/>
      <c r="H104" s="83"/>
      <c r="I104" s="77">
        <v>1620.30303030303</v>
      </c>
      <c r="J104" s="82"/>
      <c r="K104" s="83"/>
      <c r="L104" s="77">
        <v>107.15495006302726</v>
      </c>
      <c r="M104" s="82"/>
      <c r="N104" s="83"/>
      <c r="O104" s="77">
        <v>12.263736263736266</v>
      </c>
      <c r="P104" s="82"/>
      <c r="Q104" s="83"/>
      <c r="R104" s="122"/>
    </row>
    <row r="105" spans="1:18" hidden="1" x14ac:dyDescent="0.25">
      <c r="A105" s="74">
        <v>306</v>
      </c>
      <c r="B105" s="172"/>
      <c r="C105" s="98">
        <v>1878.777527075812</v>
      </c>
      <c r="D105" s="82"/>
      <c r="E105" s="83"/>
      <c r="F105" s="77">
        <v>383.61538461538464</v>
      </c>
      <c r="G105" s="82"/>
      <c r="H105" s="83"/>
      <c r="I105" s="77">
        <v>1519.6666666666665</v>
      </c>
      <c r="J105" s="82"/>
      <c r="K105" s="83"/>
      <c r="L105" s="77">
        <v>107.52210801900515</v>
      </c>
      <c r="M105" s="82"/>
      <c r="N105" s="83"/>
      <c r="O105" s="77">
        <v>11.263736263736266</v>
      </c>
      <c r="P105" s="82"/>
      <c r="Q105" s="83"/>
      <c r="R105" s="122"/>
    </row>
    <row r="106" spans="1:18" hidden="1" x14ac:dyDescent="0.25">
      <c r="A106" s="74">
        <v>406</v>
      </c>
      <c r="B106" s="172" t="s">
        <v>176</v>
      </c>
      <c r="C106" s="98">
        <v>1833.5279783393498</v>
      </c>
      <c r="D106" s="82"/>
      <c r="E106" s="83"/>
      <c r="F106" s="77">
        <v>453.4615384615384</v>
      </c>
      <c r="G106" s="82"/>
      <c r="H106" s="83"/>
      <c r="I106" s="77">
        <v>1804.4848484848487</v>
      </c>
      <c r="J106" s="82"/>
      <c r="K106" s="83"/>
      <c r="L106" s="77">
        <v>92.475370891108341</v>
      </c>
      <c r="M106" s="82"/>
      <c r="N106" s="83"/>
      <c r="O106" s="77">
        <v>21.802197802197796</v>
      </c>
      <c r="P106" s="82"/>
      <c r="Q106" s="83"/>
      <c r="R106" s="122"/>
    </row>
    <row r="107" spans="1:18" hidden="1" x14ac:dyDescent="0.25">
      <c r="A107" s="74">
        <v>406</v>
      </c>
      <c r="B107" s="172"/>
      <c r="C107" s="98">
        <v>2307.5333935018048</v>
      </c>
      <c r="D107" s="82"/>
      <c r="E107" s="83"/>
      <c r="F107" s="77">
        <v>542.07692307692309</v>
      </c>
      <c r="G107" s="82"/>
      <c r="H107" s="83"/>
      <c r="I107" s="77">
        <v>1889.1212121212125</v>
      </c>
      <c r="J107" s="82"/>
      <c r="K107" s="83"/>
      <c r="L107" s="77">
        <v>99.947202559875905</v>
      </c>
      <c r="M107" s="82"/>
      <c r="N107" s="83"/>
      <c r="O107" s="77">
        <v>22.153846153846153</v>
      </c>
      <c r="P107" s="82"/>
      <c r="Q107" s="83"/>
      <c r="R107" s="122"/>
    </row>
    <row r="108" spans="1:18" hidden="1" x14ac:dyDescent="0.25">
      <c r="A108" s="74">
        <v>406</v>
      </c>
      <c r="B108" s="172"/>
      <c r="C108" s="98">
        <v>1985.0306859205773</v>
      </c>
      <c r="D108" s="82"/>
      <c r="E108" s="83"/>
      <c r="F108" s="77">
        <v>536.76923076923072</v>
      </c>
      <c r="G108" s="82"/>
      <c r="H108" s="83"/>
      <c r="I108" s="77">
        <v>1797.3030303030305</v>
      </c>
      <c r="J108" s="82"/>
      <c r="K108" s="83"/>
      <c r="L108" s="77">
        <v>99.21128672549213</v>
      </c>
      <c r="M108" s="82"/>
      <c r="N108" s="83"/>
      <c r="O108" s="77">
        <v>21.978021978021975</v>
      </c>
      <c r="P108" s="82"/>
      <c r="Q108" s="83"/>
      <c r="R108" s="122"/>
    </row>
    <row r="109" spans="1:18" hidden="1" x14ac:dyDescent="0.25">
      <c r="A109" s="74">
        <v>506</v>
      </c>
      <c r="B109" s="172" t="s">
        <v>176</v>
      </c>
      <c r="C109" s="98">
        <v>2016.4602888086638</v>
      </c>
      <c r="D109" s="82"/>
      <c r="E109" s="83"/>
      <c r="F109" s="77">
        <v>511.53846153846155</v>
      </c>
      <c r="G109" s="82"/>
      <c r="H109" s="83"/>
      <c r="I109" s="77">
        <v>1683.3333333333335</v>
      </c>
      <c r="J109" s="82"/>
      <c r="K109" s="83"/>
      <c r="L109" s="77">
        <v>85.478570735964325</v>
      </c>
      <c r="M109" s="82"/>
      <c r="N109" s="83"/>
      <c r="O109" s="77">
        <v>22.076923076923073</v>
      </c>
      <c r="P109" s="82"/>
      <c r="Q109" s="83"/>
      <c r="R109" s="122"/>
    </row>
    <row r="110" spans="1:18" hidden="1" x14ac:dyDescent="0.25">
      <c r="A110" s="74">
        <v>506</v>
      </c>
      <c r="B110" s="172"/>
      <c r="C110" s="98">
        <v>2625.8971119133571</v>
      </c>
      <c r="D110" s="82"/>
      <c r="E110" s="83"/>
      <c r="F110" s="77">
        <v>556.69230769230762</v>
      </c>
      <c r="G110" s="82"/>
      <c r="H110" s="83"/>
      <c r="I110" s="77">
        <v>1801.8181818181822</v>
      </c>
      <c r="J110" s="82"/>
      <c r="K110" s="83"/>
      <c r="L110" s="77">
        <v>92.188718122757692</v>
      </c>
      <c r="M110" s="82"/>
      <c r="N110" s="83"/>
      <c r="O110" s="77">
        <v>24.626373626373621</v>
      </c>
      <c r="P110" s="82"/>
      <c r="Q110" s="83"/>
      <c r="R110" s="122"/>
    </row>
    <row r="111" spans="1:18" hidden="1" x14ac:dyDescent="0.25">
      <c r="A111" s="74">
        <v>506</v>
      </c>
      <c r="B111" s="172"/>
      <c r="C111" s="98">
        <v>2435.1787003610107</v>
      </c>
      <c r="D111" s="82"/>
      <c r="E111" s="83"/>
      <c r="F111" s="77">
        <v>505.61538461538453</v>
      </c>
      <c r="G111" s="82"/>
      <c r="H111" s="83"/>
      <c r="I111" s="77">
        <v>1787.575757575758</v>
      </c>
      <c r="J111" s="82"/>
      <c r="K111" s="83"/>
      <c r="L111" s="77">
        <v>91.833644429361016</v>
      </c>
      <c r="M111" s="82"/>
      <c r="N111" s="83"/>
      <c r="O111" s="77">
        <v>23.351648351648347</v>
      </c>
      <c r="P111" s="82"/>
      <c r="Q111" s="83"/>
      <c r="R111" s="122"/>
    </row>
    <row r="112" spans="1:18" x14ac:dyDescent="0.25">
      <c r="A112" s="74">
        <v>30</v>
      </c>
      <c r="B112" s="172" t="s">
        <v>178</v>
      </c>
      <c r="C112" s="98">
        <v>1836.5992779783387</v>
      </c>
      <c r="D112" s="82">
        <f>SUM(C112:C129)/18</f>
        <v>1800.2053249097471</v>
      </c>
      <c r="E112" s="83">
        <f>STDEV(C112:C129)</f>
        <v>246.24032723515094</v>
      </c>
      <c r="F112" s="77">
        <v>457.38461538461547</v>
      </c>
      <c r="G112" s="82">
        <f>SUM(F112:F129)/18</f>
        <v>444.23076923076934</v>
      </c>
      <c r="H112" s="83">
        <f>STDEV(F112:F129)</f>
        <v>44.539739273163747</v>
      </c>
      <c r="I112" s="77">
        <v>2453.1515151515155</v>
      </c>
      <c r="J112" s="82">
        <f>SUM(I112:I129)/18</f>
        <v>3025.0000000000005</v>
      </c>
      <c r="K112" s="83">
        <f>STDEV(I112:I129)</f>
        <v>325.08926164109482</v>
      </c>
      <c r="L112" s="77">
        <v>59.124212159410462</v>
      </c>
      <c r="M112" s="82">
        <f>SUM(L112:L129)/18</f>
        <v>60.974047337502839</v>
      </c>
      <c r="N112" s="83">
        <f>STDEV(L112:L129)</f>
        <v>18.290150565530329</v>
      </c>
      <c r="O112" s="77">
        <v>9.164835164835166</v>
      </c>
      <c r="P112" s="82">
        <f>SUM(O112:O129)/18</f>
        <v>8.5627415273936567</v>
      </c>
      <c r="Q112" s="83">
        <f>STDEV(O112:O129)</f>
        <v>2.6503316676019262</v>
      </c>
      <c r="R112" s="122">
        <v>6</v>
      </c>
    </row>
    <row r="113" spans="1:18" hidden="1" x14ac:dyDescent="0.25">
      <c r="A113" s="74">
        <v>30</v>
      </c>
      <c r="B113" s="172"/>
      <c r="C113" s="98">
        <v>2001.0288808664257</v>
      </c>
      <c r="D113" s="82"/>
      <c r="E113" s="83"/>
      <c r="F113" s="77">
        <v>465.00000000000006</v>
      </c>
      <c r="G113" s="82"/>
      <c r="H113" s="83"/>
      <c r="I113" s="77">
        <v>2417.0303030303035</v>
      </c>
      <c r="J113" s="82"/>
      <c r="K113" s="83"/>
      <c r="L113" s="77">
        <v>55.288422379520988</v>
      </c>
      <c r="M113" s="82"/>
      <c r="N113" s="83"/>
      <c r="O113" s="77">
        <v>11.164835164835166</v>
      </c>
      <c r="P113" s="82"/>
      <c r="Q113" s="83"/>
      <c r="R113" s="122"/>
    </row>
    <row r="114" spans="1:18" hidden="1" x14ac:dyDescent="0.25">
      <c r="A114" s="74">
        <v>30</v>
      </c>
      <c r="B114" s="172"/>
      <c r="C114" s="98">
        <v>1860.3140794223823</v>
      </c>
      <c r="D114" s="82"/>
      <c r="E114" s="83"/>
      <c r="F114" s="77">
        <v>480.69230769230774</v>
      </c>
      <c r="G114" s="82"/>
      <c r="H114" s="83"/>
      <c r="I114" s="77">
        <v>2507.0909090909095</v>
      </c>
      <c r="J114" s="82"/>
      <c r="K114" s="83"/>
      <c r="L114" s="77">
        <v>57.206317269465728</v>
      </c>
      <c r="M114" s="82"/>
      <c r="N114" s="83"/>
      <c r="O114" s="77">
        <v>10.164835164835166</v>
      </c>
      <c r="P114" s="82"/>
      <c r="Q114" s="83"/>
      <c r="R114" s="122"/>
    </row>
    <row r="115" spans="1:18" hidden="1" x14ac:dyDescent="0.25">
      <c r="A115" s="74">
        <v>80</v>
      </c>
      <c r="B115" s="172" t="s">
        <v>178</v>
      </c>
      <c r="C115" s="98">
        <v>1698.8826714801442</v>
      </c>
      <c r="D115" s="82"/>
      <c r="E115" s="83"/>
      <c r="F115" s="77">
        <v>429.23076923076934</v>
      </c>
      <c r="G115" s="82"/>
      <c r="H115" s="83"/>
      <c r="I115" s="77">
        <v>2755.3333333333339</v>
      </c>
      <c r="J115" s="82"/>
      <c r="K115" s="83"/>
      <c r="L115" s="77">
        <v>33.507369339668386</v>
      </c>
      <c r="M115" s="82"/>
      <c r="N115" s="83"/>
      <c r="O115" s="77">
        <v>9.4395604395604398</v>
      </c>
      <c r="P115" s="82"/>
      <c r="Q115" s="83"/>
      <c r="R115" s="122"/>
    </row>
    <row r="116" spans="1:18" hidden="1" x14ac:dyDescent="0.25">
      <c r="A116" s="74">
        <v>80</v>
      </c>
      <c r="B116" s="172"/>
      <c r="C116" s="98">
        <v>2139.8880866425989</v>
      </c>
      <c r="D116" s="82"/>
      <c r="E116" s="83"/>
      <c r="F116" s="77">
        <v>457.61538461538464</v>
      </c>
      <c r="G116" s="82"/>
      <c r="H116" s="83"/>
      <c r="I116" s="77">
        <v>2928.636363636364</v>
      </c>
      <c r="J116" s="82"/>
      <c r="K116" s="83"/>
      <c r="L116" s="77">
        <v>44.452632599631542</v>
      </c>
      <c r="M116" s="82"/>
      <c r="N116" s="83"/>
      <c r="O116" s="77">
        <v>11.164835164835166</v>
      </c>
      <c r="P116" s="82"/>
      <c r="Q116" s="83"/>
      <c r="R116" s="122"/>
    </row>
    <row r="117" spans="1:18" hidden="1" x14ac:dyDescent="0.25">
      <c r="A117" s="74">
        <v>80</v>
      </c>
      <c r="B117" s="172"/>
      <c r="C117" s="98">
        <v>1835.3853790613716</v>
      </c>
      <c r="D117" s="82"/>
      <c r="E117" s="83"/>
      <c r="F117" s="77">
        <v>483.92307692307702</v>
      </c>
      <c r="G117" s="82"/>
      <c r="H117" s="83"/>
      <c r="I117" s="77">
        <v>2861.484848484849</v>
      </c>
      <c r="J117" s="82"/>
      <c r="K117" s="83"/>
      <c r="L117" s="77">
        <v>34.480000969649964</v>
      </c>
      <c r="M117" s="82"/>
      <c r="N117" s="83"/>
      <c r="O117" s="77">
        <v>10.302197802197803</v>
      </c>
      <c r="P117" s="82"/>
      <c r="Q117" s="83"/>
      <c r="R117" s="122"/>
    </row>
    <row r="118" spans="1:18" hidden="1" x14ac:dyDescent="0.25">
      <c r="A118" s="74">
        <v>233</v>
      </c>
      <c r="B118" s="172" t="s">
        <v>178</v>
      </c>
      <c r="C118" s="98">
        <v>1279.7328519855594</v>
      </c>
      <c r="D118" s="82"/>
      <c r="E118" s="83"/>
      <c r="F118" s="77">
        <v>358.76923076923083</v>
      </c>
      <c r="G118" s="82"/>
      <c r="H118" s="83"/>
      <c r="I118" s="77">
        <v>3303.69696969697</v>
      </c>
      <c r="J118" s="82"/>
      <c r="K118" s="83"/>
      <c r="L118" s="77">
        <v>70.97368612430914</v>
      </c>
      <c r="M118" s="82"/>
      <c r="N118" s="83"/>
      <c r="O118" s="77">
        <v>3.1208791208791204</v>
      </c>
      <c r="P118" s="82"/>
      <c r="Q118" s="83"/>
      <c r="R118" s="122"/>
    </row>
    <row r="119" spans="1:18" hidden="1" x14ac:dyDescent="0.25">
      <c r="A119" s="74">
        <v>233</v>
      </c>
      <c r="B119" s="172"/>
      <c r="C119" s="98">
        <v>1428.8059566787003</v>
      </c>
      <c r="D119" s="82"/>
      <c r="E119" s="83"/>
      <c r="F119" s="77">
        <v>374.38461538461542</v>
      </c>
      <c r="G119" s="82"/>
      <c r="H119" s="83"/>
      <c r="I119" s="77">
        <v>3247.3939393939395</v>
      </c>
      <c r="J119" s="82"/>
      <c r="K119" s="83"/>
      <c r="L119" s="77">
        <v>89.809475904198592</v>
      </c>
      <c r="M119" s="82"/>
      <c r="N119" s="83"/>
      <c r="O119" s="77">
        <v>5.395604395604396</v>
      </c>
      <c r="P119" s="82"/>
      <c r="Q119" s="83"/>
      <c r="R119" s="122"/>
    </row>
    <row r="120" spans="1:18" hidden="1" x14ac:dyDescent="0.25">
      <c r="A120" s="74">
        <v>233</v>
      </c>
      <c r="B120" s="172"/>
      <c r="C120" s="98">
        <v>1336.2694043321299</v>
      </c>
      <c r="D120" s="82"/>
      <c r="E120" s="83"/>
      <c r="F120" s="77">
        <v>386.07692307692309</v>
      </c>
      <c r="G120" s="82"/>
      <c r="H120" s="83"/>
      <c r="I120" s="77">
        <v>3362.545454545455</v>
      </c>
      <c r="J120" s="82"/>
      <c r="K120" s="83"/>
      <c r="L120" s="77">
        <v>78.891581014253859</v>
      </c>
      <c r="M120" s="82"/>
      <c r="N120" s="83"/>
      <c r="O120" s="77">
        <v>4.2582417582417582</v>
      </c>
      <c r="P120" s="82"/>
      <c r="Q120" s="83"/>
      <c r="R120" s="122"/>
    </row>
    <row r="121" spans="1:18" hidden="1" x14ac:dyDescent="0.25">
      <c r="A121" s="74">
        <v>331</v>
      </c>
      <c r="B121" s="172" t="s">
        <v>178</v>
      </c>
      <c r="C121" s="98">
        <v>1718.0983754512636</v>
      </c>
      <c r="D121" s="82"/>
      <c r="E121" s="83"/>
      <c r="F121" s="77">
        <v>406.92307692307702</v>
      </c>
      <c r="G121" s="82"/>
      <c r="H121" s="83"/>
      <c r="I121" s="77">
        <v>3250.939393939394</v>
      </c>
      <c r="J121" s="82"/>
      <c r="K121" s="83"/>
      <c r="L121" s="77">
        <v>81.795791719189396</v>
      </c>
      <c r="M121" s="82"/>
      <c r="N121" s="83"/>
      <c r="O121" s="77">
        <v>5.5934065934065957</v>
      </c>
      <c r="P121" s="82"/>
      <c r="Q121" s="83"/>
      <c r="R121" s="122"/>
    </row>
    <row r="122" spans="1:18" hidden="1" x14ac:dyDescent="0.25">
      <c r="A122" s="74">
        <v>331</v>
      </c>
      <c r="B122" s="172"/>
      <c r="C122" s="98">
        <v>1878.8844765342956</v>
      </c>
      <c r="D122" s="82"/>
      <c r="E122" s="83"/>
      <c r="F122" s="77">
        <v>479.38461538461547</v>
      </c>
      <c r="G122" s="82"/>
      <c r="H122" s="83"/>
      <c r="I122" s="77">
        <v>3362.2424242424245</v>
      </c>
      <c r="J122" s="82"/>
      <c r="K122" s="83"/>
      <c r="L122" s="77">
        <v>90.7958</v>
      </c>
      <c r="M122" s="82"/>
      <c r="N122" s="83"/>
      <c r="O122" s="77">
        <v>7.5934065934065957</v>
      </c>
      <c r="P122" s="82"/>
      <c r="Q122" s="83"/>
      <c r="R122" s="122"/>
    </row>
    <row r="123" spans="1:18" hidden="1" x14ac:dyDescent="0.25">
      <c r="A123" s="74">
        <v>331</v>
      </c>
      <c r="B123" s="172"/>
      <c r="C123" s="98">
        <v>1874.9914259927796</v>
      </c>
      <c r="D123" s="82"/>
      <c r="E123" s="83"/>
      <c r="F123" s="77">
        <v>392.15384615384625</v>
      </c>
      <c r="G123" s="82"/>
      <c r="H123" s="83"/>
      <c r="I123" s="77">
        <v>3314.090909090909</v>
      </c>
      <c r="J123" s="82"/>
      <c r="K123" s="83"/>
      <c r="L123" s="77">
        <v>87.795795859594705</v>
      </c>
      <c r="M123" s="82"/>
      <c r="N123" s="83"/>
      <c r="O123" s="77">
        <v>6.5934065934065957</v>
      </c>
      <c r="P123" s="82"/>
      <c r="Q123" s="83"/>
      <c r="R123" s="122"/>
    </row>
    <row r="124" spans="1:18" hidden="1" x14ac:dyDescent="0.25">
      <c r="A124" s="74">
        <v>431</v>
      </c>
      <c r="B124" s="172" t="s">
        <v>178</v>
      </c>
      <c r="C124" s="98">
        <v>1668.8826714801442</v>
      </c>
      <c r="D124" s="82"/>
      <c r="E124" s="83"/>
      <c r="F124" s="77">
        <v>431.38461538461547</v>
      </c>
      <c r="G124" s="82"/>
      <c r="H124" s="83"/>
      <c r="I124" s="77">
        <v>2997.4545454545455</v>
      </c>
      <c r="J124" s="82"/>
      <c r="K124" s="83"/>
      <c r="L124" s="77">
        <v>49.813390865897425</v>
      </c>
      <c r="M124" s="82"/>
      <c r="N124" s="83"/>
      <c r="O124" s="77">
        <v>7.791208791208792</v>
      </c>
      <c r="P124" s="82"/>
      <c r="Q124" s="83"/>
      <c r="R124" s="122"/>
    </row>
    <row r="125" spans="1:18" hidden="1" x14ac:dyDescent="0.25">
      <c r="A125" s="74">
        <v>431</v>
      </c>
      <c r="B125" s="172"/>
      <c r="C125" s="98">
        <v>2041.6010830324906</v>
      </c>
      <c r="D125" s="82"/>
      <c r="E125" s="83"/>
      <c r="F125" s="77">
        <v>484.84615384615392</v>
      </c>
      <c r="G125" s="82"/>
      <c r="H125" s="83"/>
      <c r="I125" s="77">
        <v>2894.69696969697</v>
      </c>
      <c r="J125" s="82"/>
      <c r="K125" s="83"/>
      <c r="L125" s="77">
        <v>59.285222534664996</v>
      </c>
      <c r="M125" s="82"/>
      <c r="N125" s="83"/>
      <c r="O125" s="77">
        <v>9.791208791208792</v>
      </c>
      <c r="P125" s="82"/>
      <c r="Q125" s="83"/>
      <c r="R125" s="122"/>
    </row>
    <row r="126" spans="1:18" hidden="1" x14ac:dyDescent="0.25">
      <c r="A126" s="74">
        <v>431</v>
      </c>
      <c r="B126" s="172"/>
      <c r="C126" s="98">
        <v>1844.7418772563174</v>
      </c>
      <c r="D126" s="82"/>
      <c r="E126" s="83"/>
      <c r="F126" s="77">
        <v>477.6153846153847</v>
      </c>
      <c r="G126" s="82"/>
      <c r="H126" s="83"/>
      <c r="I126" s="77">
        <v>2980.575757575758</v>
      </c>
      <c r="J126" s="82"/>
      <c r="K126" s="83"/>
      <c r="L126" s="77">
        <v>57.549306700281207</v>
      </c>
      <c r="M126" s="82"/>
      <c r="N126" s="83"/>
      <c r="O126" s="77">
        <v>8.791208791208792</v>
      </c>
      <c r="P126" s="82"/>
      <c r="Q126" s="83"/>
      <c r="R126" s="122"/>
    </row>
    <row r="127" spans="1:18" hidden="1" x14ac:dyDescent="0.25">
      <c r="A127" s="74">
        <v>531</v>
      </c>
      <c r="B127" s="172" t="s">
        <v>179</v>
      </c>
      <c r="C127" s="98">
        <v>1837.3853790613714</v>
      </c>
      <c r="D127" s="82"/>
      <c r="E127" s="83"/>
      <c r="F127" s="77">
        <v>434.23076923076934</v>
      </c>
      <c r="G127" s="82"/>
      <c r="H127" s="83"/>
      <c r="I127" s="77">
        <v>3152.878787878788</v>
      </c>
      <c r="J127" s="82"/>
      <c r="K127" s="83"/>
      <c r="L127" s="77">
        <v>43.921300000000002</v>
      </c>
      <c r="M127" s="82"/>
      <c r="N127" s="83"/>
      <c r="O127" s="77">
        <v>9.9917649311920336</v>
      </c>
      <c r="P127" s="82"/>
      <c r="Q127" s="83"/>
      <c r="R127" s="122"/>
    </row>
    <row r="128" spans="1:18" hidden="1" x14ac:dyDescent="0.25">
      <c r="A128" s="74">
        <v>531</v>
      </c>
      <c r="B128" s="172"/>
      <c r="C128" s="98">
        <v>2083.6741877256313</v>
      </c>
      <c r="D128" s="82"/>
      <c r="E128" s="83"/>
      <c r="F128" s="77">
        <v>502.61538461538453</v>
      </c>
      <c r="G128" s="82"/>
      <c r="H128" s="83"/>
      <c r="I128" s="77">
        <v>3404.5454545454545</v>
      </c>
      <c r="J128" s="82"/>
      <c r="K128" s="83"/>
      <c r="L128" s="77">
        <v>51.921264423543107</v>
      </c>
      <c r="M128" s="82"/>
      <c r="N128" s="83"/>
      <c r="O128" s="77">
        <v>12.541353177751635</v>
      </c>
      <c r="P128" s="82"/>
      <c r="Q128" s="83"/>
      <c r="R128" s="122"/>
    </row>
    <row r="129" spans="1:18" hidden="1" x14ac:dyDescent="0.25">
      <c r="A129" s="74">
        <v>531</v>
      </c>
      <c r="B129" s="172"/>
      <c r="C129" s="98">
        <v>2038.5297833935015</v>
      </c>
      <c r="D129" s="82"/>
      <c r="E129" s="83"/>
      <c r="F129" s="77">
        <v>493.92307692307691</v>
      </c>
      <c r="G129" s="82"/>
      <c r="H129" s="83"/>
      <c r="I129" s="77">
        <v>3256.212121212121</v>
      </c>
      <c r="J129" s="82"/>
      <c r="K129" s="83"/>
      <c r="L129" s="77">
        <v>50.921282211771555</v>
      </c>
      <c r="M129" s="82"/>
      <c r="N129" s="83"/>
      <c r="O129" s="77">
        <v>11.266559054471834</v>
      </c>
      <c r="P129" s="82"/>
      <c r="Q129" s="83"/>
      <c r="R129" s="122"/>
    </row>
    <row r="130" spans="1:18" x14ac:dyDescent="0.25">
      <c r="A130" s="74">
        <v>36</v>
      </c>
      <c r="B130" s="172" t="s">
        <v>180</v>
      </c>
      <c r="C130" s="98">
        <v>2113.3176895306856</v>
      </c>
      <c r="D130" s="82">
        <f>SUM(C130:C147)/18</f>
        <v>1937.6361311672679</v>
      </c>
      <c r="E130" s="83">
        <f>STDEV(C130:C147)</f>
        <v>297.66820004212667</v>
      </c>
      <c r="F130" s="77">
        <v>474.84615384615381</v>
      </c>
      <c r="G130" s="82">
        <f>SUM(F130:F147)/18</f>
        <v>497.43589743589746</v>
      </c>
      <c r="H130" s="83">
        <f>STDEV(F130:F147)</f>
        <v>55.868026082207969</v>
      </c>
      <c r="I130" s="77">
        <v>2446.5454545454545</v>
      </c>
      <c r="J130" s="82">
        <f>SUM(I130:I147)/18</f>
        <v>2925.757575757576</v>
      </c>
      <c r="K130" s="83">
        <f>STDEV(I130:I147)</f>
        <v>310.99316671500162</v>
      </c>
      <c r="L130" s="77">
        <v>114.35789779889461</v>
      </c>
      <c r="M130" s="82">
        <f>SUM(L130:L147)/18</f>
        <v>124.38182340142424</v>
      </c>
      <c r="N130" s="83">
        <f>STDEV(L130:L147)</f>
        <v>31.631601455567946</v>
      </c>
      <c r="O130" s="77">
        <v>19.604395604395606</v>
      </c>
      <c r="P130" s="82">
        <f>SUM(O130:O147)/18</f>
        <v>18.040293040293037</v>
      </c>
      <c r="Q130" s="83">
        <f>STDEV(O130:O147)</f>
        <v>3.6946780722059644</v>
      </c>
      <c r="R130" s="122">
        <v>6</v>
      </c>
    </row>
    <row r="131" spans="1:18" hidden="1" x14ac:dyDescent="0.25">
      <c r="A131" s="74">
        <v>36</v>
      </c>
      <c r="B131" s="172"/>
      <c r="C131" s="98">
        <v>2398.3925992779778</v>
      </c>
      <c r="D131" s="82"/>
      <c r="E131" s="83"/>
      <c r="F131" s="77">
        <v>580.38461538461536</v>
      </c>
      <c r="G131" s="82"/>
      <c r="H131" s="83"/>
      <c r="I131" s="77">
        <v>2580.3333333333339</v>
      </c>
      <c r="J131" s="82"/>
      <c r="K131" s="83"/>
      <c r="L131" s="77">
        <v>122.35789779889461</v>
      </c>
      <c r="M131" s="82"/>
      <c r="N131" s="83"/>
      <c r="O131" s="77">
        <v>21.87912087912088</v>
      </c>
      <c r="P131" s="82"/>
      <c r="Q131" s="83"/>
      <c r="R131" s="122"/>
    </row>
    <row r="132" spans="1:18" hidden="1" x14ac:dyDescent="0.25">
      <c r="A132" s="74">
        <v>36</v>
      </c>
      <c r="B132" s="172"/>
      <c r="C132" s="98">
        <v>2173.3551444043314</v>
      </c>
      <c r="D132" s="82"/>
      <c r="E132" s="83"/>
      <c r="F132" s="77">
        <v>518.61538461538453</v>
      </c>
      <c r="G132" s="82"/>
      <c r="H132" s="83"/>
      <c r="I132" s="77">
        <v>2454.939393939394</v>
      </c>
      <c r="J132" s="82"/>
      <c r="K132" s="83"/>
      <c r="L132" s="77">
        <v>118.35789779889461</v>
      </c>
      <c r="M132" s="82"/>
      <c r="N132" s="83"/>
      <c r="O132" s="77">
        <v>20.741758241758241</v>
      </c>
      <c r="P132" s="82"/>
      <c r="Q132" s="83"/>
      <c r="R132" s="122"/>
    </row>
    <row r="133" spans="1:18" hidden="1" x14ac:dyDescent="0.25">
      <c r="A133" s="74">
        <v>77</v>
      </c>
      <c r="B133" s="172" t="s">
        <v>180</v>
      </c>
      <c r="C133" s="98">
        <v>1985.3158844765339</v>
      </c>
      <c r="D133" s="82"/>
      <c r="E133" s="83"/>
      <c r="F133" s="77">
        <v>481.76923076923072</v>
      </c>
      <c r="G133" s="82"/>
      <c r="H133" s="83"/>
      <c r="I133" s="77">
        <v>2651.9696969696975</v>
      </c>
      <c r="J133" s="82"/>
      <c r="K133" s="83"/>
      <c r="L133" s="77">
        <v>126.19368757878408</v>
      </c>
      <c r="M133" s="82"/>
      <c r="N133" s="83"/>
      <c r="O133" s="77">
        <v>19.329670329670332</v>
      </c>
      <c r="P133" s="82"/>
      <c r="Q133" s="83"/>
      <c r="R133" s="122"/>
    </row>
    <row r="134" spans="1:18" hidden="1" x14ac:dyDescent="0.25">
      <c r="A134" s="74">
        <v>77</v>
      </c>
      <c r="B134" s="172"/>
      <c r="C134" s="98">
        <v>2423.8222021660645</v>
      </c>
      <c r="D134" s="82"/>
      <c r="E134" s="83"/>
      <c r="F134" s="77">
        <v>577.84615384615381</v>
      </c>
      <c r="G134" s="82"/>
      <c r="H134" s="83"/>
      <c r="I134" s="77">
        <v>2877.5454545454545</v>
      </c>
      <c r="J134" s="82"/>
      <c r="K134" s="83"/>
      <c r="L134" s="77">
        <v>131.19368757878408</v>
      </c>
      <c r="M134" s="82"/>
      <c r="N134" s="83"/>
      <c r="O134" s="77">
        <v>22.428571428571431</v>
      </c>
      <c r="P134" s="82"/>
      <c r="Q134" s="83"/>
      <c r="R134" s="122"/>
    </row>
    <row r="135" spans="1:18" hidden="1" x14ac:dyDescent="0.25">
      <c r="A135" s="74">
        <v>77</v>
      </c>
      <c r="B135" s="172"/>
      <c r="C135" s="98">
        <v>2204.5690433212994</v>
      </c>
      <c r="D135" s="82"/>
      <c r="E135" s="83"/>
      <c r="F135" s="77">
        <v>507.30769230769226</v>
      </c>
      <c r="G135" s="82"/>
      <c r="H135" s="83"/>
      <c r="I135" s="77">
        <v>2797.757575757576</v>
      </c>
      <c r="J135" s="82"/>
      <c r="K135" s="83"/>
      <c r="L135" s="77">
        <v>133.19368757878408</v>
      </c>
      <c r="M135" s="82"/>
      <c r="N135" s="83"/>
      <c r="O135" s="77">
        <v>20.879120879120883</v>
      </c>
      <c r="P135" s="82"/>
      <c r="Q135" s="83"/>
      <c r="R135" s="122"/>
    </row>
    <row r="136" spans="1:18" hidden="1" x14ac:dyDescent="0.25">
      <c r="A136" s="74">
        <v>236</v>
      </c>
      <c r="B136" s="172" t="s">
        <v>180</v>
      </c>
      <c r="C136" s="98">
        <v>1471.3086642599276</v>
      </c>
      <c r="D136" s="82"/>
      <c r="E136" s="83"/>
      <c r="F136" s="77">
        <v>376.84615384615387</v>
      </c>
      <c r="G136" s="82"/>
      <c r="H136" s="83"/>
      <c r="I136" s="77">
        <v>3383.9393939393944</v>
      </c>
      <c r="J136" s="82"/>
      <c r="K136" s="83"/>
      <c r="L136" s="77">
        <v>104.70568699699409</v>
      </c>
      <c r="M136" s="82"/>
      <c r="N136" s="83"/>
      <c r="O136" s="77">
        <v>11.637362637362637</v>
      </c>
      <c r="P136" s="82"/>
      <c r="Q136" s="83"/>
      <c r="R136" s="122"/>
    </row>
    <row r="137" spans="1:18" hidden="1" x14ac:dyDescent="0.25">
      <c r="A137" s="74">
        <v>236</v>
      </c>
      <c r="B137" s="172"/>
      <c r="C137" s="98">
        <v>1480.2355595667866</v>
      </c>
      <c r="D137" s="82"/>
      <c r="E137" s="83"/>
      <c r="F137" s="77">
        <v>478.38461538461547</v>
      </c>
      <c r="G137" s="82"/>
      <c r="H137" s="83"/>
      <c r="I137" s="77">
        <v>3452.3939393939395</v>
      </c>
      <c r="J137" s="82"/>
      <c r="K137" s="83"/>
      <c r="L137" s="77">
        <v>134.37726655677301</v>
      </c>
      <c r="M137" s="82"/>
      <c r="N137" s="83"/>
      <c r="O137" s="77">
        <v>15.560439560439562</v>
      </c>
      <c r="P137" s="82"/>
      <c r="Q137" s="83"/>
      <c r="R137" s="122"/>
    </row>
    <row r="138" spans="1:18" hidden="1" x14ac:dyDescent="0.25">
      <c r="A138" s="74">
        <v>236</v>
      </c>
      <c r="B138" s="172"/>
      <c r="C138" s="98">
        <v>1592.7721119133571</v>
      </c>
      <c r="D138" s="82"/>
      <c r="E138" s="83"/>
      <c r="F138" s="77">
        <v>418.61538461538464</v>
      </c>
      <c r="G138" s="82"/>
      <c r="H138" s="83"/>
      <c r="I138" s="77">
        <v>3413.666666666667</v>
      </c>
      <c r="J138" s="82"/>
      <c r="K138" s="83"/>
      <c r="L138" s="77">
        <v>119.54147677688354</v>
      </c>
      <c r="M138" s="82"/>
      <c r="N138" s="83"/>
      <c r="O138" s="77">
        <v>13.598901098901099</v>
      </c>
      <c r="P138" s="82"/>
      <c r="Q138" s="83"/>
      <c r="R138" s="122"/>
    </row>
    <row r="139" spans="1:18" hidden="1" x14ac:dyDescent="0.25">
      <c r="A139" s="112">
        <v>319</v>
      </c>
      <c r="B139" s="172" t="s">
        <v>180</v>
      </c>
      <c r="C139" s="98">
        <v>1910.0288808664257</v>
      </c>
      <c r="D139" s="82"/>
      <c r="E139" s="83"/>
      <c r="F139" s="77">
        <v>454.5384615384616</v>
      </c>
      <c r="G139" s="82"/>
      <c r="H139" s="83"/>
      <c r="I139" s="77">
        <v>2894.969696969697</v>
      </c>
      <c r="J139" s="82"/>
      <c r="K139" s="83"/>
      <c r="L139" s="77">
        <v>192.2994235431</v>
      </c>
      <c r="M139" s="82"/>
      <c r="N139" s="83"/>
      <c r="O139" s="77">
        <v>11.912087912087911</v>
      </c>
      <c r="P139" s="82"/>
      <c r="Q139" s="83"/>
      <c r="R139" s="122"/>
    </row>
    <row r="140" spans="1:18" hidden="1" x14ac:dyDescent="0.25">
      <c r="A140" s="74">
        <v>319</v>
      </c>
      <c r="B140" s="172"/>
      <c r="C140" s="98">
        <v>1691.4530685920577</v>
      </c>
      <c r="D140" s="82"/>
      <c r="E140" s="83"/>
      <c r="F140" s="77">
        <v>517.38461538461547</v>
      </c>
      <c r="G140" s="82"/>
      <c r="H140" s="83"/>
      <c r="I140" s="77">
        <v>3190.4545454545455</v>
      </c>
      <c r="J140" s="82"/>
      <c r="K140" s="83"/>
      <c r="L140" s="77">
        <v>176.57684475904199</v>
      </c>
      <c r="M140" s="82"/>
      <c r="N140" s="83"/>
      <c r="O140" s="77">
        <v>14.46153846153846</v>
      </c>
      <c r="P140" s="82"/>
      <c r="Q140" s="83"/>
      <c r="R140" s="122"/>
    </row>
    <row r="141" spans="1:18" hidden="1" x14ac:dyDescent="0.25">
      <c r="A141" s="74">
        <v>319</v>
      </c>
      <c r="B141" s="172"/>
      <c r="C141" s="98">
        <v>1787.2409747292418</v>
      </c>
      <c r="D141" s="82"/>
      <c r="E141" s="83"/>
      <c r="F141" s="77">
        <v>433.46153846153857</v>
      </c>
      <c r="G141" s="82"/>
      <c r="H141" s="83"/>
      <c r="I141" s="77">
        <v>2978.212121212121</v>
      </c>
      <c r="J141" s="82"/>
      <c r="K141" s="83"/>
      <c r="L141" s="77">
        <v>187.420634151071</v>
      </c>
      <c r="M141" s="82"/>
      <c r="N141" s="83"/>
      <c r="O141" s="77">
        <v>13.186813186813186</v>
      </c>
      <c r="P141" s="82"/>
      <c r="Q141" s="83"/>
      <c r="R141" s="122"/>
    </row>
    <row r="142" spans="1:18" hidden="1" x14ac:dyDescent="0.25">
      <c r="A142" s="74">
        <v>419</v>
      </c>
      <c r="B142" s="172" t="s">
        <v>180</v>
      </c>
      <c r="C142" s="98">
        <v>2031.6741877256313</v>
      </c>
      <c r="D142" s="82"/>
      <c r="E142" s="83"/>
      <c r="F142" s="77">
        <v>479.76923076923072</v>
      </c>
      <c r="G142" s="82"/>
      <c r="H142" s="83"/>
      <c r="I142" s="77">
        <v>3037.515151515152</v>
      </c>
      <c r="J142" s="82"/>
      <c r="K142" s="83"/>
      <c r="L142" s="77">
        <v>92.475370891108341</v>
      </c>
      <c r="M142" s="82"/>
      <c r="N142" s="83"/>
      <c r="O142" s="77">
        <v>19.054945054945055</v>
      </c>
      <c r="P142" s="82"/>
      <c r="Q142" s="83"/>
      <c r="R142" s="122"/>
    </row>
    <row r="143" spans="1:18" hidden="1" x14ac:dyDescent="0.25">
      <c r="A143" s="74">
        <v>419</v>
      </c>
      <c r="B143" s="172"/>
      <c r="C143" s="98">
        <v>2214.3176895306856</v>
      </c>
      <c r="D143" s="82"/>
      <c r="E143" s="83"/>
      <c r="F143" s="77">
        <v>552</v>
      </c>
      <c r="G143" s="82"/>
      <c r="H143" s="83"/>
      <c r="I143" s="77">
        <v>3141.0000000000005</v>
      </c>
      <c r="J143" s="82"/>
      <c r="K143" s="83"/>
      <c r="L143" s="77">
        <v>96.475399999999993</v>
      </c>
      <c r="M143" s="82"/>
      <c r="N143" s="83"/>
      <c r="O143" s="77">
        <v>20.23076923076923</v>
      </c>
      <c r="P143" s="82"/>
      <c r="Q143" s="83"/>
      <c r="R143" s="122"/>
    </row>
    <row r="144" spans="1:18" hidden="1" x14ac:dyDescent="0.25">
      <c r="A144" s="74">
        <v>419</v>
      </c>
      <c r="B144" s="172"/>
      <c r="C144" s="98">
        <v>2058.4959386281585</v>
      </c>
      <c r="D144" s="82"/>
      <c r="E144" s="83"/>
      <c r="F144" s="77">
        <v>544.38461538461536</v>
      </c>
      <c r="G144" s="82"/>
      <c r="H144" s="83"/>
      <c r="I144" s="77">
        <v>3048.757575757576</v>
      </c>
      <c r="J144" s="82"/>
      <c r="K144" s="83"/>
      <c r="L144" s="77">
        <v>97.475385445554167</v>
      </c>
      <c r="M144" s="82"/>
      <c r="N144" s="83"/>
      <c r="O144" s="77">
        <v>19.642857142857142</v>
      </c>
      <c r="P144" s="82"/>
      <c r="Q144" s="83"/>
      <c r="R144" s="122"/>
    </row>
    <row r="145" spans="1:18" hidden="1" x14ac:dyDescent="0.25">
      <c r="A145" s="74">
        <v>519</v>
      </c>
      <c r="B145" s="172" t="s">
        <v>180</v>
      </c>
      <c r="C145" s="98">
        <v>1579.666967509025</v>
      </c>
      <c r="D145" s="82"/>
      <c r="E145" s="83"/>
      <c r="F145" s="77">
        <v>502.23076923076917</v>
      </c>
      <c r="G145" s="82"/>
      <c r="H145" s="83"/>
      <c r="I145" s="77">
        <v>2627.848484848485</v>
      </c>
      <c r="J145" s="82"/>
      <c r="K145" s="83"/>
      <c r="L145" s="77">
        <v>87.898865509551058</v>
      </c>
      <c r="M145" s="82"/>
      <c r="N145" s="83"/>
      <c r="O145" s="77">
        <v>17.406593406593409</v>
      </c>
      <c r="P145" s="82"/>
      <c r="Q145" s="83"/>
      <c r="R145" s="122"/>
    </row>
    <row r="146" spans="1:18" hidden="1" x14ac:dyDescent="0.25">
      <c r="A146" s="74">
        <v>519</v>
      </c>
      <c r="B146" s="172"/>
      <c r="C146" s="98">
        <v>2010.1001805054148</v>
      </c>
      <c r="D146" s="82"/>
      <c r="E146" s="83"/>
      <c r="F146" s="77">
        <v>570.23076923076917</v>
      </c>
      <c r="G146" s="82"/>
      <c r="H146" s="83"/>
      <c r="I146" s="77">
        <v>2889.5757575757575</v>
      </c>
      <c r="J146" s="82"/>
      <c r="K146" s="83"/>
      <c r="L146" s="77">
        <v>107.68151847183167</v>
      </c>
      <c r="M146" s="82"/>
      <c r="N146" s="83"/>
      <c r="O146" s="77">
        <v>22.978021978021978</v>
      </c>
      <c r="P146" s="82"/>
      <c r="Q146" s="83"/>
      <c r="R146" s="122"/>
    </row>
    <row r="147" spans="1:18" hidden="1" x14ac:dyDescent="0.25">
      <c r="A147" s="74">
        <v>519</v>
      </c>
      <c r="B147" s="172"/>
      <c r="C147" s="98">
        <v>1751.38357400722</v>
      </c>
      <c r="D147" s="82"/>
      <c r="E147" s="83"/>
      <c r="F147" s="77">
        <v>485.23076923076917</v>
      </c>
      <c r="G147" s="82"/>
      <c r="H147" s="83"/>
      <c r="I147" s="77">
        <v>2796.212121212121</v>
      </c>
      <c r="J147" s="82"/>
      <c r="K147" s="83"/>
      <c r="L147" s="77">
        <v>96.290191990691369</v>
      </c>
      <c r="M147" s="82"/>
      <c r="N147" s="83"/>
      <c r="O147" s="77">
        <v>20.192307692307693</v>
      </c>
      <c r="P147" s="82"/>
      <c r="Q147" s="83"/>
      <c r="R147" s="122"/>
    </row>
    <row r="148" spans="1:18" ht="15.75" thickBot="1" x14ac:dyDescent="0.3">
      <c r="A148" s="74">
        <v>33</v>
      </c>
      <c r="B148" s="173" t="s">
        <v>181</v>
      </c>
      <c r="C148" s="98">
        <v>2472.0379061371837</v>
      </c>
      <c r="D148" s="84">
        <f>SUM(C148:C165)/18</f>
        <v>2100.1744675090245</v>
      </c>
      <c r="E148" s="85">
        <f>STDEV(C148:C165)</f>
        <v>452.74859254748748</v>
      </c>
      <c r="F148" s="77">
        <v>514.84615384615381</v>
      </c>
      <c r="G148" s="84">
        <f>SUM(F148:F165)/18</f>
        <v>519.10256410256397</v>
      </c>
      <c r="H148" s="85">
        <f>STDEV(F148:F165)</f>
        <v>82.656077509892782</v>
      </c>
      <c r="I148" s="77">
        <v>2058.1818181818185</v>
      </c>
      <c r="J148" s="84">
        <f>SUM(I148:I165)/18</f>
        <v>2288.8888888888887</v>
      </c>
      <c r="K148" s="85">
        <f>STDEV(I148:I165)</f>
        <v>390.74010220680924</v>
      </c>
      <c r="L148" s="77">
        <v>191.31789973819454</v>
      </c>
      <c r="M148" s="84">
        <f>SUM(L148:L165)/18</f>
        <v>145.80706693008827</v>
      </c>
      <c r="N148" s="85">
        <f>STDEV(L148:L165)</f>
        <v>37.635152052766806</v>
      </c>
      <c r="O148" s="77">
        <v>28.670329670329672</v>
      </c>
      <c r="P148" s="84">
        <f>SUM(O148:O165)/18</f>
        <v>23.672161172161172</v>
      </c>
      <c r="Q148" s="85">
        <f>STDEV(O148:O165)</f>
        <v>7.3821591861287263</v>
      </c>
      <c r="R148" s="123">
        <v>6</v>
      </c>
    </row>
    <row r="149" spans="1:18" hidden="1" x14ac:dyDescent="0.25">
      <c r="A149" s="45">
        <v>33</v>
      </c>
      <c r="B149" s="99"/>
      <c r="C149" s="57">
        <v>2448.2499999999995</v>
      </c>
      <c r="D149" s="113"/>
      <c r="E149" s="113"/>
      <c r="F149" s="58">
        <v>639.38461538461536</v>
      </c>
      <c r="G149" s="114"/>
      <c r="H149" s="114"/>
      <c r="I149" s="59">
        <v>2161.5151515151515</v>
      </c>
      <c r="J149" s="115"/>
      <c r="K149" s="115"/>
      <c r="L149" s="60">
        <v>195.31789973819454</v>
      </c>
      <c r="M149" s="116"/>
      <c r="N149" s="116"/>
      <c r="O149" s="61">
        <v>31.219780219780223</v>
      </c>
      <c r="P149" s="117"/>
      <c r="Q149" s="117"/>
      <c r="R149" s="19"/>
    </row>
    <row r="150" spans="1:18" hidden="1" x14ac:dyDescent="0.25">
      <c r="A150" s="45">
        <v>33</v>
      </c>
      <c r="B150" s="41"/>
      <c r="C150" s="57">
        <v>2335.6439530685916</v>
      </c>
      <c r="D150" s="57"/>
      <c r="E150" s="57"/>
      <c r="F150" s="58">
        <v>569.61538461538453</v>
      </c>
      <c r="G150" s="58"/>
      <c r="H150" s="58"/>
      <c r="I150" s="59">
        <v>2184.848484848485</v>
      </c>
      <c r="J150" s="59"/>
      <c r="K150" s="59"/>
      <c r="L150" s="60">
        <v>193.31789973819454</v>
      </c>
      <c r="M150" s="60"/>
      <c r="N150" s="60"/>
      <c r="O150" s="61">
        <v>29.945054945054949</v>
      </c>
      <c r="P150" s="61"/>
      <c r="Q150" s="61"/>
      <c r="R150" s="1"/>
    </row>
    <row r="151" spans="1:18" hidden="1" x14ac:dyDescent="0.25">
      <c r="A151" s="45">
        <v>74</v>
      </c>
      <c r="B151" s="41" t="s">
        <v>181</v>
      </c>
      <c r="C151" s="57">
        <v>2042.3889891696749</v>
      </c>
      <c r="D151" s="57"/>
      <c r="E151" s="57"/>
      <c r="F151" s="58">
        <v>525</v>
      </c>
      <c r="G151" s="58"/>
      <c r="H151" s="58"/>
      <c r="I151" s="59">
        <v>2369.9696969696975</v>
      </c>
      <c r="J151" s="59"/>
      <c r="K151" s="59"/>
      <c r="L151" s="60">
        <v>193.26316299815772</v>
      </c>
      <c r="M151" s="60"/>
      <c r="N151" s="60"/>
      <c r="O151" s="61">
        <v>23.175824175824175</v>
      </c>
      <c r="P151" s="61"/>
      <c r="Q151" s="61"/>
      <c r="R151" s="1"/>
    </row>
    <row r="152" spans="1:18" hidden="1" x14ac:dyDescent="0.25">
      <c r="A152" s="45">
        <v>74</v>
      </c>
      <c r="B152" s="41"/>
      <c r="C152" s="57">
        <v>2234.1750902527074</v>
      </c>
      <c r="D152" s="57"/>
      <c r="E152" s="57"/>
      <c r="F152" s="58">
        <v>577.92307692307691</v>
      </c>
      <c r="G152" s="58"/>
      <c r="H152" s="58"/>
      <c r="I152" s="59">
        <v>2490.1818181818185</v>
      </c>
      <c r="J152" s="59"/>
      <c r="K152" s="59"/>
      <c r="L152" s="60">
        <v>204.20842625812085</v>
      </c>
      <c r="M152" s="60"/>
      <c r="N152" s="60"/>
      <c r="O152" s="61">
        <v>26.274725274725274</v>
      </c>
      <c r="P152" s="61"/>
      <c r="Q152" s="61"/>
      <c r="R152" s="1"/>
    </row>
    <row r="153" spans="1:18" hidden="1" x14ac:dyDescent="0.25">
      <c r="A153" s="45">
        <v>74</v>
      </c>
      <c r="B153" s="41"/>
      <c r="C153" s="57">
        <v>2099.2820397111909</v>
      </c>
      <c r="D153" s="57"/>
      <c r="E153" s="57"/>
      <c r="F153" s="58">
        <v>602.46153846153845</v>
      </c>
      <c r="G153" s="58"/>
      <c r="H153" s="58"/>
      <c r="I153" s="59">
        <v>2362.575757575758</v>
      </c>
      <c r="J153" s="59"/>
      <c r="K153" s="59"/>
      <c r="L153" s="60">
        <v>200.23579462813927</v>
      </c>
      <c r="M153" s="60"/>
      <c r="N153" s="60"/>
      <c r="O153" s="61">
        <v>24.725274725274723</v>
      </c>
      <c r="P153" s="61"/>
      <c r="Q153" s="61"/>
      <c r="R153" s="1"/>
    </row>
    <row r="154" spans="1:18" hidden="1" x14ac:dyDescent="0.25">
      <c r="A154" s="45">
        <v>239</v>
      </c>
      <c r="B154" s="41" t="s">
        <v>182</v>
      </c>
      <c r="C154" s="57">
        <v>1346.5207581227435</v>
      </c>
      <c r="D154" s="57"/>
      <c r="E154" s="57"/>
      <c r="F154" s="58">
        <v>409.76923076923083</v>
      </c>
      <c r="G154" s="58"/>
      <c r="H154" s="58"/>
      <c r="I154" s="59">
        <v>2600.4242424242425</v>
      </c>
      <c r="J154" s="59"/>
      <c r="K154" s="59"/>
      <c r="L154" s="60">
        <v>110.84821341995541</v>
      </c>
      <c r="M154" s="60"/>
      <c r="N154" s="60"/>
      <c r="O154" s="61">
        <v>16.582417582417584</v>
      </c>
      <c r="P154" s="61"/>
      <c r="Q154" s="61"/>
      <c r="R154" s="1"/>
    </row>
    <row r="155" spans="1:18" hidden="1" x14ac:dyDescent="0.25">
      <c r="A155" s="45">
        <v>239</v>
      </c>
      <c r="B155" s="41"/>
      <c r="C155" s="57">
        <v>1373.66155234657</v>
      </c>
      <c r="D155" s="57"/>
      <c r="E155" s="57"/>
      <c r="F155" s="58">
        <v>463.15384615384619</v>
      </c>
      <c r="G155" s="58"/>
      <c r="H155" s="58"/>
      <c r="I155" s="59">
        <v>2849.8181818181824</v>
      </c>
      <c r="J155" s="59"/>
      <c r="K155" s="59"/>
      <c r="L155" s="60">
        <v>144.66231940269566</v>
      </c>
      <c r="M155" s="60"/>
      <c r="N155" s="60"/>
      <c r="O155" s="61">
        <v>19.681318681318682</v>
      </c>
      <c r="P155" s="61"/>
      <c r="Q155" s="61"/>
      <c r="R155" s="1"/>
    </row>
    <row r="156" spans="1:18" hidden="1" x14ac:dyDescent="0.25">
      <c r="A156" s="45">
        <v>239</v>
      </c>
      <c r="B156" s="41"/>
      <c r="C156" s="57">
        <v>1384.0911552346568</v>
      </c>
      <c r="D156" s="57"/>
      <c r="E156" s="57"/>
      <c r="F156" s="58">
        <v>442.46153846153851</v>
      </c>
      <c r="G156" s="58"/>
      <c r="H156" s="58"/>
      <c r="I156" s="59">
        <v>2686.1212121212125</v>
      </c>
      <c r="J156" s="59"/>
      <c r="K156" s="59"/>
      <c r="L156" s="60">
        <v>121.75526641132554</v>
      </c>
      <c r="M156" s="60"/>
      <c r="N156" s="60"/>
      <c r="O156" s="61">
        <v>18.131868131868131</v>
      </c>
      <c r="P156" s="61"/>
      <c r="Q156" s="61"/>
      <c r="R156" s="1"/>
    </row>
    <row r="157" spans="1:18" hidden="1" x14ac:dyDescent="0.25">
      <c r="A157" s="45">
        <v>307</v>
      </c>
      <c r="B157" s="41" t="s">
        <v>182</v>
      </c>
      <c r="C157" s="57">
        <v>1782.92</v>
      </c>
      <c r="D157" s="57"/>
      <c r="E157" s="57"/>
      <c r="F157" s="58">
        <v>346.23076923076928</v>
      </c>
      <c r="G157" s="58"/>
      <c r="H157" s="58"/>
      <c r="I157" s="59">
        <v>1490.8181818181824</v>
      </c>
      <c r="J157" s="59"/>
      <c r="K157" s="59"/>
      <c r="L157" s="60">
        <v>113.20168719092408</v>
      </c>
      <c r="M157" s="60"/>
      <c r="N157" s="60"/>
      <c r="O157" s="61">
        <v>9.4395604395604398</v>
      </c>
      <c r="P157" s="61"/>
      <c r="Q157" s="61"/>
      <c r="R157" s="1"/>
    </row>
    <row r="158" spans="1:18" hidden="1" x14ac:dyDescent="0.25">
      <c r="A158" s="45">
        <v>307</v>
      </c>
      <c r="B158" s="41"/>
      <c r="C158" s="57">
        <v>1836.92</v>
      </c>
      <c r="D158" s="57"/>
      <c r="E158" s="57"/>
      <c r="F158" s="58">
        <v>415.07692307692315</v>
      </c>
      <c r="G158" s="58"/>
      <c r="H158" s="58"/>
      <c r="I158" s="59">
        <v>1585.2121212121219</v>
      </c>
      <c r="J158" s="59"/>
      <c r="K158" s="59"/>
      <c r="L158" s="60">
        <v>120.77979249490934</v>
      </c>
      <c r="M158" s="60"/>
      <c r="N158" s="60"/>
      <c r="O158" s="61">
        <v>11.989010989010989</v>
      </c>
      <c r="P158" s="61"/>
      <c r="Q158" s="61"/>
      <c r="R158" s="1"/>
    </row>
    <row r="159" spans="1:18" hidden="1" x14ac:dyDescent="0.25">
      <c r="A159" s="45">
        <v>307</v>
      </c>
      <c r="B159" s="41"/>
      <c r="C159" s="57">
        <v>1875.92</v>
      </c>
      <c r="D159" s="57"/>
      <c r="E159" s="57"/>
      <c r="F159" s="58">
        <v>427.15384615384619</v>
      </c>
      <c r="G159" s="58"/>
      <c r="H159" s="58"/>
      <c r="I159" s="59">
        <v>1578.5151515151522</v>
      </c>
      <c r="J159" s="59"/>
      <c r="K159" s="59"/>
      <c r="L159" s="60">
        <v>113.99073984291671</v>
      </c>
      <c r="M159" s="60"/>
      <c r="N159" s="60"/>
      <c r="O159" s="61">
        <v>10.714285714285715</v>
      </c>
      <c r="P159" s="61"/>
      <c r="Q159" s="61"/>
      <c r="R159" s="1"/>
    </row>
    <row r="160" spans="1:18" hidden="1" x14ac:dyDescent="0.25">
      <c r="A160" s="45">
        <v>407</v>
      </c>
      <c r="B160" s="41" t="s">
        <v>181</v>
      </c>
      <c r="C160" s="57">
        <v>1815.242779783393</v>
      </c>
      <c r="D160" s="57"/>
      <c r="E160" s="57"/>
      <c r="F160" s="58">
        <v>546.61538461538464</v>
      </c>
      <c r="G160" s="58"/>
      <c r="H160" s="58"/>
      <c r="I160" s="59">
        <v>2433.727272727273</v>
      </c>
      <c r="J160" s="59"/>
      <c r="K160" s="59"/>
      <c r="L160" s="60">
        <v>122.11798215844082</v>
      </c>
      <c r="M160" s="60"/>
      <c r="N160" s="60"/>
      <c r="O160" s="61">
        <v>28.670329670329672</v>
      </c>
      <c r="P160" s="61"/>
      <c r="Q160" s="61"/>
      <c r="R160" s="1"/>
    </row>
    <row r="161" spans="1:18" hidden="1" x14ac:dyDescent="0.25">
      <c r="A161" s="45">
        <v>407</v>
      </c>
      <c r="B161" s="41"/>
      <c r="C161" s="57">
        <v>2385.036101083032</v>
      </c>
      <c r="D161" s="57"/>
      <c r="E161" s="57"/>
      <c r="F161" s="58">
        <v>588.61538461538464</v>
      </c>
      <c r="G161" s="58"/>
      <c r="H161" s="58"/>
      <c r="I161" s="59">
        <v>2562.848484848485</v>
      </c>
      <c r="J161" s="59"/>
      <c r="K161" s="59"/>
      <c r="L161" s="60">
        <v>130.58981382720839</v>
      </c>
      <c r="M161" s="60"/>
      <c r="N161" s="60"/>
      <c r="O161" s="61">
        <v>30.395604395604398</v>
      </c>
      <c r="P161" s="61"/>
      <c r="Q161" s="61"/>
      <c r="R161" s="1"/>
    </row>
    <row r="162" spans="1:18" hidden="1" x14ac:dyDescent="0.25">
      <c r="A162" s="45">
        <v>407</v>
      </c>
      <c r="B162" s="41"/>
      <c r="C162" s="57">
        <v>2223.1394404332123</v>
      </c>
      <c r="D162" s="57"/>
      <c r="E162" s="57"/>
      <c r="F162" s="58">
        <v>588.61538461538464</v>
      </c>
      <c r="G162" s="58"/>
      <c r="H162" s="58"/>
      <c r="I162" s="59">
        <v>2439.787878787879</v>
      </c>
      <c r="J162" s="59"/>
      <c r="K162" s="59"/>
      <c r="L162" s="60">
        <v>124.85389799282461</v>
      </c>
      <c r="M162" s="60"/>
      <c r="N162" s="60"/>
      <c r="O162" s="61">
        <v>29.532967032967036</v>
      </c>
      <c r="P162" s="61"/>
      <c r="Q162" s="61"/>
      <c r="R162" s="1"/>
    </row>
    <row r="163" spans="1:18" hidden="1" x14ac:dyDescent="0.25">
      <c r="A163" s="45">
        <v>507</v>
      </c>
      <c r="B163" s="41" t="s">
        <v>181</v>
      </c>
      <c r="C163" s="57">
        <v>2675.542418772563</v>
      </c>
      <c r="D163" s="57"/>
      <c r="E163" s="57"/>
      <c r="F163" s="58">
        <v>521.38461538461536</v>
      </c>
      <c r="G163" s="58"/>
      <c r="H163" s="58"/>
      <c r="I163" s="59">
        <v>2282.5151515151515</v>
      </c>
      <c r="J163" s="59"/>
      <c r="K163" s="59"/>
      <c r="L163" s="60">
        <v>111.20328711335209</v>
      </c>
      <c r="M163" s="60"/>
      <c r="N163" s="60"/>
      <c r="O163" s="61">
        <v>27.571428571428573</v>
      </c>
      <c r="P163" s="61"/>
      <c r="Q163" s="61"/>
      <c r="R163" s="1"/>
    </row>
    <row r="164" spans="1:18" hidden="1" x14ac:dyDescent="0.25">
      <c r="A164" s="46">
        <v>507</v>
      </c>
      <c r="B164" s="1"/>
      <c r="C164" s="57">
        <v>2703.3980144404331</v>
      </c>
      <c r="D164" s="57"/>
      <c r="E164" s="57"/>
      <c r="F164" s="58">
        <v>585.23076923076928</v>
      </c>
      <c r="G164" s="58"/>
      <c r="H164" s="58"/>
      <c r="I164" s="59">
        <v>2631.4545454545455</v>
      </c>
      <c r="J164" s="59"/>
      <c r="K164" s="59"/>
      <c r="L164" s="60">
        <v>119.17431882090567</v>
      </c>
      <c r="M164" s="60"/>
      <c r="N164" s="60"/>
      <c r="O164" s="61">
        <v>30.395604395604398</v>
      </c>
      <c r="P164" s="61"/>
      <c r="Q164" s="61"/>
      <c r="R164" s="1"/>
    </row>
    <row r="165" spans="1:18" hidden="1" x14ac:dyDescent="0.25">
      <c r="A165" s="47">
        <v>507</v>
      </c>
      <c r="B165" s="1"/>
      <c r="C165" s="57">
        <v>2768.9702166064981</v>
      </c>
      <c r="D165" s="57"/>
      <c r="E165" s="57"/>
      <c r="F165" s="58">
        <v>580.30769230769238</v>
      </c>
      <c r="G165" s="58"/>
      <c r="H165" s="58"/>
      <c r="I165" s="59">
        <v>2431.4848484848485</v>
      </c>
      <c r="J165" s="59"/>
      <c r="K165" s="59"/>
      <c r="L165" s="60">
        <v>113.68880296712888</v>
      </c>
      <c r="M165" s="60"/>
      <c r="N165" s="60"/>
      <c r="O165" s="61">
        <v>28.983516483516485</v>
      </c>
      <c r="P165" s="61"/>
      <c r="Q165" s="61"/>
      <c r="R165" s="8"/>
    </row>
    <row r="166" spans="1:18" ht="15.75" thickBot="1" x14ac:dyDescent="0.3">
      <c r="A166" s="349"/>
      <c r="B166" s="354" t="s">
        <v>218</v>
      </c>
      <c r="C166" s="77">
        <v>2678.542418772563</v>
      </c>
      <c r="D166" s="84">
        <v>2303.02</v>
      </c>
      <c r="E166" s="85">
        <v>361.11</v>
      </c>
      <c r="F166" s="77"/>
      <c r="G166" s="84">
        <v>377.18</v>
      </c>
      <c r="H166" s="85">
        <v>66.03</v>
      </c>
      <c r="I166" s="77"/>
      <c r="J166" s="84">
        <v>1465.26</v>
      </c>
      <c r="K166" s="85">
        <v>143.01</v>
      </c>
      <c r="L166" s="77"/>
      <c r="M166" s="84">
        <v>34.47</v>
      </c>
      <c r="N166" s="85">
        <v>18.88</v>
      </c>
      <c r="O166" s="77"/>
      <c r="P166" s="84">
        <v>9.09</v>
      </c>
      <c r="Q166" s="85">
        <v>3.02</v>
      </c>
      <c r="R166" s="105">
        <v>6</v>
      </c>
    </row>
    <row r="167" spans="1:18" ht="15.75" x14ac:dyDescent="0.25">
      <c r="B167" s="166" t="s">
        <v>212</v>
      </c>
      <c r="R167" s="6"/>
    </row>
    <row r="168" spans="1:18" ht="15.75" x14ac:dyDescent="0.25">
      <c r="B168" s="166" t="s">
        <v>213</v>
      </c>
    </row>
    <row r="169" spans="1:18" ht="15.75" x14ac:dyDescent="0.25">
      <c r="B169" s="166" t="s">
        <v>214</v>
      </c>
    </row>
  </sheetData>
  <mergeCells count="6">
    <mergeCell ref="P2:Q2"/>
    <mergeCell ref="A1:O1"/>
    <mergeCell ref="G2:H2"/>
    <mergeCell ref="D2:E2"/>
    <mergeCell ref="J2:K2"/>
    <mergeCell ref="M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9"/>
  <sheetViews>
    <sheetView topLeftCell="B1" workbookViewId="0">
      <selection activeCell="B4" sqref="B4:Q148"/>
    </sheetView>
  </sheetViews>
  <sheetFormatPr defaultRowHeight="15" x14ac:dyDescent="0.25"/>
  <cols>
    <col min="1" max="1" width="9.5703125" hidden="1" customWidth="1"/>
    <col min="2" max="2" width="20.85546875" customWidth="1"/>
    <col min="3" max="3" width="9.7109375" hidden="1" customWidth="1"/>
    <col min="4" max="4" width="9" customWidth="1"/>
    <col min="5" max="5" width="7.5703125" customWidth="1"/>
    <col min="6" max="6" width="14" hidden="1" customWidth="1"/>
    <col min="7" max="7" width="9" bestFit="1" customWidth="1"/>
    <col min="8" max="8" width="5.5703125" bestFit="1" customWidth="1"/>
    <col min="9" max="9" width="9.7109375" hidden="1" customWidth="1"/>
    <col min="10" max="10" width="9" customWidth="1"/>
    <col min="11" max="11" width="6.7109375" bestFit="1" customWidth="1"/>
    <col min="12" max="12" width="11" hidden="1" customWidth="1"/>
    <col min="13" max="13" width="9" bestFit="1" customWidth="1"/>
    <col min="14" max="14" width="5.5703125" bestFit="1" customWidth="1"/>
    <col min="15" max="15" width="10.85546875" hidden="1" customWidth="1"/>
    <col min="16" max="16" width="9" bestFit="1" customWidth="1"/>
    <col min="17" max="17" width="4.5703125" bestFit="1" customWidth="1"/>
    <col min="18" max="18" width="9.5703125" bestFit="1" customWidth="1"/>
  </cols>
  <sheetData>
    <row r="1" spans="1:18" ht="16.5" thickBot="1" x14ac:dyDescent="0.3">
      <c r="A1" s="441" t="s">
        <v>224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53"/>
      <c r="Q1" s="53"/>
      <c r="R1" s="53"/>
    </row>
    <row r="2" spans="1:18" ht="18" x14ac:dyDescent="0.25">
      <c r="A2" s="62" t="s">
        <v>185</v>
      </c>
      <c r="B2" s="109" t="s">
        <v>216</v>
      </c>
      <c r="C2" s="96" t="s">
        <v>186</v>
      </c>
      <c r="D2" s="442" t="s">
        <v>205</v>
      </c>
      <c r="E2" s="443"/>
      <c r="F2" s="75" t="s">
        <v>187</v>
      </c>
      <c r="G2" s="439" t="s">
        <v>206</v>
      </c>
      <c r="H2" s="440"/>
      <c r="I2" s="75" t="s">
        <v>191</v>
      </c>
      <c r="J2" s="439" t="s">
        <v>207</v>
      </c>
      <c r="K2" s="440"/>
      <c r="L2" s="75" t="s">
        <v>192</v>
      </c>
      <c r="M2" s="439" t="s">
        <v>208</v>
      </c>
      <c r="N2" s="440"/>
      <c r="O2" s="75" t="s">
        <v>193</v>
      </c>
      <c r="P2" s="439" t="s">
        <v>209</v>
      </c>
      <c r="Q2" s="440"/>
      <c r="R2" s="86" t="s">
        <v>200</v>
      </c>
    </row>
    <row r="3" spans="1:18" ht="18" x14ac:dyDescent="0.25">
      <c r="A3" s="62"/>
      <c r="B3" s="110"/>
      <c r="C3" s="96" t="s">
        <v>203</v>
      </c>
      <c r="D3" s="167" t="s">
        <v>198</v>
      </c>
      <c r="E3" s="168" t="s">
        <v>199</v>
      </c>
      <c r="F3" s="169" t="s">
        <v>203</v>
      </c>
      <c r="G3" s="167" t="s">
        <v>198</v>
      </c>
      <c r="H3" s="168" t="s">
        <v>199</v>
      </c>
      <c r="I3" s="183" t="s">
        <v>203</v>
      </c>
      <c r="J3" s="184" t="s">
        <v>198</v>
      </c>
      <c r="K3" s="170" t="s">
        <v>199</v>
      </c>
      <c r="L3" s="183" t="s">
        <v>203</v>
      </c>
      <c r="M3" s="184" t="s">
        <v>198</v>
      </c>
      <c r="N3" s="170" t="s">
        <v>199</v>
      </c>
      <c r="O3" s="183" t="s">
        <v>203</v>
      </c>
      <c r="P3" s="184" t="s">
        <v>198</v>
      </c>
      <c r="Q3" s="185" t="s">
        <v>199</v>
      </c>
      <c r="R3" s="87" t="s">
        <v>210</v>
      </c>
    </row>
    <row r="4" spans="1:18" x14ac:dyDescent="0.25">
      <c r="A4" s="74">
        <v>28</v>
      </c>
      <c r="B4" s="108" t="s">
        <v>166</v>
      </c>
      <c r="C4" s="97">
        <v>1904.1001805054148</v>
      </c>
      <c r="D4" s="82">
        <f>SUM(C4:C21)/18</f>
        <v>1827.955614721219</v>
      </c>
      <c r="E4" s="83">
        <f>STDEV(C4:C21)</f>
        <v>132.87748473642216</v>
      </c>
      <c r="F4" s="77">
        <v>374.69230769230774</v>
      </c>
      <c r="G4" s="82">
        <f>SUM(F4:F21)/18</f>
        <v>385.64098290598292</v>
      </c>
      <c r="H4" s="83">
        <f>STDEV(F4:F21)</f>
        <v>57.263594224566965</v>
      </c>
      <c r="I4" s="77">
        <v>1061.4848484848485</v>
      </c>
      <c r="J4" s="82">
        <f>SUM(I4:I21)/18</f>
        <v>1551.5154208754211</v>
      </c>
      <c r="K4" s="83">
        <f>STDEV(I4:I21)</f>
        <v>216.32023173235072</v>
      </c>
      <c r="L4" s="77">
        <v>40.397895859594698</v>
      </c>
      <c r="M4" s="82">
        <f>SUM(L4:L21)/18</f>
        <v>51.147284239417353</v>
      </c>
      <c r="N4" s="83">
        <f>STDEV(L4:L21)</f>
        <v>14.155625502446403</v>
      </c>
      <c r="O4" s="77">
        <v>9.164835164835166</v>
      </c>
      <c r="P4" s="82">
        <f>SUM(O4:O21)/18</f>
        <v>8.3109157629416988</v>
      </c>
      <c r="Q4" s="71">
        <f>STDEV(O4:O21)</f>
        <v>2.9778840883227673</v>
      </c>
      <c r="R4" s="106">
        <v>6</v>
      </c>
    </row>
    <row r="5" spans="1:18" hidden="1" x14ac:dyDescent="0.25">
      <c r="A5" s="74">
        <v>28</v>
      </c>
      <c r="B5" s="101"/>
      <c r="C5" s="97">
        <v>1940.74</v>
      </c>
      <c r="D5" s="82"/>
      <c r="E5" s="83"/>
      <c r="F5" s="77">
        <v>450.92</v>
      </c>
      <c r="G5" s="82"/>
      <c r="H5" s="83"/>
      <c r="I5" s="77">
        <v>1324.52</v>
      </c>
      <c r="J5" s="82"/>
      <c r="K5" s="83"/>
      <c r="L5" s="77">
        <v>48.4</v>
      </c>
      <c r="M5" s="82"/>
      <c r="N5" s="83"/>
      <c r="O5" s="77">
        <v>11.43956043956044</v>
      </c>
      <c r="P5" s="82"/>
      <c r="Q5" s="71"/>
      <c r="R5" s="103"/>
    </row>
    <row r="6" spans="1:18" hidden="1" x14ac:dyDescent="0.25">
      <c r="A6" s="74">
        <v>28</v>
      </c>
      <c r="B6" s="101"/>
      <c r="C6" s="97">
        <v>1817.42</v>
      </c>
      <c r="D6" s="82"/>
      <c r="E6" s="83"/>
      <c r="F6" s="77">
        <v>441.31</v>
      </c>
      <c r="G6" s="82"/>
      <c r="H6" s="83"/>
      <c r="I6" s="77">
        <v>1214</v>
      </c>
      <c r="J6" s="82"/>
      <c r="K6" s="83"/>
      <c r="L6" s="77">
        <v>41.4</v>
      </c>
      <c r="M6" s="82"/>
      <c r="N6" s="83"/>
      <c r="O6" s="77">
        <v>10.302197802197803</v>
      </c>
      <c r="P6" s="82"/>
      <c r="Q6" s="71"/>
      <c r="R6" s="103"/>
    </row>
    <row r="7" spans="1:18" hidden="1" x14ac:dyDescent="0.25">
      <c r="A7" s="74">
        <v>78</v>
      </c>
      <c r="B7" s="101" t="s">
        <v>167</v>
      </c>
      <c r="C7" s="97">
        <v>1880.3140794223823</v>
      </c>
      <c r="D7" s="82"/>
      <c r="E7" s="83"/>
      <c r="F7" s="77">
        <v>362.84615384615387</v>
      </c>
      <c r="G7" s="82"/>
      <c r="H7" s="83"/>
      <c r="I7" s="77">
        <v>1486.757575757576</v>
      </c>
      <c r="J7" s="82"/>
      <c r="K7" s="83"/>
      <c r="L7" s="77">
        <v>35.452632599631542</v>
      </c>
      <c r="M7" s="82"/>
      <c r="N7" s="83"/>
      <c r="O7" s="77">
        <v>8.8901098901098905</v>
      </c>
      <c r="P7" s="82"/>
      <c r="Q7" s="71"/>
      <c r="R7" s="103"/>
    </row>
    <row r="8" spans="1:18" hidden="1" x14ac:dyDescent="0.25">
      <c r="A8" s="74">
        <v>78</v>
      </c>
      <c r="B8" s="101"/>
      <c r="C8" s="97">
        <v>1941.5279783393501</v>
      </c>
      <c r="D8" s="82"/>
      <c r="E8" s="83"/>
      <c r="F8" s="77">
        <v>445.00000000000006</v>
      </c>
      <c r="G8" s="82"/>
      <c r="H8" s="83"/>
      <c r="I8" s="77">
        <v>1494.909090909091</v>
      </c>
      <c r="J8" s="82"/>
      <c r="K8" s="83"/>
      <c r="L8" s="77">
        <v>46.397895859594698</v>
      </c>
      <c r="M8" s="82"/>
      <c r="N8" s="83"/>
      <c r="O8" s="77">
        <v>11.714285714285715</v>
      </c>
      <c r="P8" s="82"/>
      <c r="Q8" s="71"/>
      <c r="R8" s="103"/>
    </row>
    <row r="9" spans="1:18" hidden="1" x14ac:dyDescent="0.25">
      <c r="A9" s="74">
        <v>78</v>
      </c>
      <c r="B9" s="101"/>
      <c r="C9" s="97">
        <v>1840.4210288808661</v>
      </c>
      <c r="D9" s="82"/>
      <c r="E9" s="83"/>
      <c r="F9" s="77">
        <v>412.92307692307696</v>
      </c>
      <c r="G9" s="82"/>
      <c r="H9" s="83"/>
      <c r="I9" s="77">
        <v>1618.3333333333335</v>
      </c>
      <c r="J9" s="82"/>
      <c r="K9" s="83"/>
      <c r="L9" s="77">
        <v>42.42526422961312</v>
      </c>
      <c r="M9" s="82"/>
      <c r="N9" s="83"/>
      <c r="O9" s="77">
        <v>10.302197802197803</v>
      </c>
      <c r="P9" s="82"/>
      <c r="Q9" s="71"/>
      <c r="R9" s="103"/>
    </row>
    <row r="10" spans="1:18" hidden="1" x14ac:dyDescent="0.25">
      <c r="A10" s="74">
        <v>231</v>
      </c>
      <c r="B10" s="101" t="s">
        <v>167</v>
      </c>
      <c r="C10" s="97">
        <v>1834.3140794223823</v>
      </c>
      <c r="D10" s="82"/>
      <c r="E10" s="83"/>
      <c r="F10" s="77">
        <v>259.76923076923072</v>
      </c>
      <c r="G10" s="82"/>
      <c r="H10" s="83"/>
      <c r="I10" s="77">
        <v>1583.9393939393947</v>
      </c>
      <c r="J10" s="82"/>
      <c r="K10" s="83"/>
      <c r="L10" s="77">
        <v>63.280422767380969</v>
      </c>
      <c r="M10" s="82"/>
      <c r="N10" s="83"/>
      <c r="O10" s="77">
        <v>2.5714285714285703</v>
      </c>
      <c r="P10" s="82"/>
      <c r="Q10" s="71"/>
      <c r="R10" s="103"/>
    </row>
    <row r="11" spans="1:18" hidden="1" x14ac:dyDescent="0.25">
      <c r="A11" s="74">
        <v>231</v>
      </c>
      <c r="B11" s="101"/>
      <c r="C11" s="97">
        <v>1799.8826714801442</v>
      </c>
      <c r="D11" s="82"/>
      <c r="E11" s="83"/>
      <c r="F11" s="77">
        <v>309.92307692307691</v>
      </c>
      <c r="G11" s="82"/>
      <c r="H11" s="83"/>
      <c r="I11" s="77">
        <v>1623.0606060606069</v>
      </c>
      <c r="J11" s="82"/>
      <c r="K11" s="83"/>
      <c r="L11" s="77">
        <v>77.157265102298084</v>
      </c>
      <c r="M11" s="82"/>
      <c r="N11" s="83"/>
      <c r="O11" s="77">
        <v>5.1208791208791204</v>
      </c>
      <c r="P11" s="82"/>
      <c r="Q11" s="71"/>
      <c r="R11" s="103"/>
    </row>
    <row r="12" spans="1:18" hidden="1" x14ac:dyDescent="0.25">
      <c r="A12" s="74">
        <v>231</v>
      </c>
      <c r="B12" s="101"/>
      <c r="C12" s="97">
        <v>1802.0983754512631</v>
      </c>
      <c r="D12" s="82"/>
      <c r="E12" s="83"/>
      <c r="F12" s="77">
        <v>311.84615384615381</v>
      </c>
      <c r="G12" s="82"/>
      <c r="H12" s="83"/>
      <c r="I12" s="77">
        <v>1593.0000000000009</v>
      </c>
      <c r="J12" s="82"/>
      <c r="K12" s="83"/>
      <c r="L12" s="77">
        <v>71.718843934839526</v>
      </c>
      <c r="M12" s="82"/>
      <c r="N12" s="83"/>
      <c r="O12" s="77">
        <v>3.8461538461538454</v>
      </c>
      <c r="P12" s="82"/>
      <c r="Q12" s="71"/>
      <c r="R12" s="103"/>
    </row>
    <row r="13" spans="1:18" hidden="1" x14ac:dyDescent="0.25">
      <c r="A13" s="74">
        <v>329</v>
      </c>
      <c r="B13" s="101" t="s">
        <v>167</v>
      </c>
      <c r="C13" s="97">
        <v>1604.8808664259927</v>
      </c>
      <c r="D13" s="82"/>
      <c r="E13" s="83"/>
      <c r="F13" s="77">
        <v>336.69230769230774</v>
      </c>
      <c r="G13" s="82"/>
      <c r="H13" s="83"/>
      <c r="I13" s="77">
        <v>1577.3030303030312</v>
      </c>
      <c r="J13" s="82"/>
      <c r="K13" s="83"/>
      <c r="L13" s="77">
        <v>63.280422767380969</v>
      </c>
      <c r="M13" s="82"/>
      <c r="N13" s="83"/>
      <c r="O13" s="77">
        <v>4.4945054945054945</v>
      </c>
      <c r="P13" s="82"/>
      <c r="Q13" s="71"/>
      <c r="R13" s="103"/>
    </row>
    <row r="14" spans="1:18" hidden="1" x14ac:dyDescent="0.25">
      <c r="A14" s="74">
        <v>329</v>
      </c>
      <c r="B14" s="101"/>
      <c r="C14" s="97">
        <v>1721.7382671480141</v>
      </c>
      <c r="D14" s="82"/>
      <c r="E14" s="83"/>
      <c r="F14" s="77">
        <v>373.15384615384619</v>
      </c>
      <c r="G14" s="82"/>
      <c r="H14" s="83"/>
      <c r="I14" s="77">
        <v>1728.9393939393944</v>
      </c>
      <c r="J14" s="82"/>
      <c r="K14" s="83"/>
      <c r="L14" s="77">
        <v>73.014738679336759</v>
      </c>
      <c r="M14" s="82"/>
      <c r="N14" s="83"/>
      <c r="O14" s="77">
        <v>7.0439560439560447</v>
      </c>
      <c r="P14" s="82"/>
      <c r="Q14" s="71"/>
      <c r="R14" s="103"/>
    </row>
    <row r="15" spans="1:18" hidden="1" x14ac:dyDescent="0.25">
      <c r="A15" s="74">
        <v>329</v>
      </c>
      <c r="B15" s="101"/>
      <c r="C15" s="97">
        <v>1538.8095667870034</v>
      </c>
      <c r="D15" s="82"/>
      <c r="E15" s="83"/>
      <c r="F15" s="77">
        <v>360.92307692307696</v>
      </c>
      <c r="G15" s="82"/>
      <c r="H15" s="83"/>
      <c r="I15" s="77">
        <v>1680.1212121212129</v>
      </c>
      <c r="J15" s="82"/>
      <c r="K15" s="83"/>
      <c r="L15" s="77">
        <v>69.647580723358857</v>
      </c>
      <c r="M15" s="82"/>
      <c r="N15" s="83"/>
      <c r="O15" s="77">
        <v>5.7692307692307701</v>
      </c>
      <c r="P15" s="82"/>
      <c r="Q15" s="71"/>
      <c r="R15" s="103"/>
    </row>
    <row r="16" spans="1:18" hidden="1" x14ac:dyDescent="0.25">
      <c r="A16" s="74">
        <v>429</v>
      </c>
      <c r="B16" s="101" t="s">
        <v>167</v>
      </c>
      <c r="C16" s="97">
        <v>1691.9539711191333</v>
      </c>
      <c r="D16" s="82"/>
      <c r="E16" s="83"/>
      <c r="F16" s="77">
        <v>354.92307692307691</v>
      </c>
      <c r="G16" s="82"/>
      <c r="H16" s="83"/>
      <c r="I16" s="77">
        <v>1396.6969696969695</v>
      </c>
      <c r="J16" s="82"/>
      <c r="K16" s="83"/>
      <c r="L16" s="77">
        <v>41.397895859594698</v>
      </c>
      <c r="M16" s="82"/>
      <c r="N16" s="83"/>
      <c r="O16" s="77">
        <v>7.2417582417582409</v>
      </c>
      <c r="P16" s="82"/>
      <c r="Q16" s="71"/>
      <c r="R16" s="103"/>
    </row>
    <row r="17" spans="1:18" hidden="1" x14ac:dyDescent="0.25">
      <c r="A17" s="74">
        <v>429</v>
      </c>
      <c r="B17" s="101"/>
      <c r="C17" s="97">
        <v>2125.0306859205771</v>
      </c>
      <c r="D17" s="82"/>
      <c r="E17" s="83"/>
      <c r="F17" s="77">
        <v>434.00000000000006</v>
      </c>
      <c r="G17" s="82"/>
      <c r="H17" s="83"/>
      <c r="I17" s="77">
        <v>1477.636363636364</v>
      </c>
      <c r="J17" s="82"/>
      <c r="K17" s="83"/>
      <c r="L17" s="77">
        <v>40.92606419082712</v>
      </c>
      <c r="M17" s="82"/>
      <c r="N17" s="83"/>
      <c r="O17" s="77">
        <v>9.2417582417582409</v>
      </c>
      <c r="P17" s="82"/>
      <c r="Q17" s="71"/>
      <c r="R17" s="103"/>
    </row>
    <row r="18" spans="1:18" hidden="1" x14ac:dyDescent="0.25">
      <c r="A18" s="74">
        <v>429</v>
      </c>
      <c r="B18" s="101"/>
      <c r="C18" s="97">
        <v>1821.4923285198552</v>
      </c>
      <c r="D18" s="82"/>
      <c r="E18" s="83"/>
      <c r="F18" s="77">
        <v>436.46153846153845</v>
      </c>
      <c r="G18" s="82"/>
      <c r="H18" s="83"/>
      <c r="I18" s="77">
        <v>1525.6666666666667</v>
      </c>
      <c r="J18" s="82"/>
      <c r="K18" s="83"/>
      <c r="L18" s="77">
        <v>42.661980025210909</v>
      </c>
      <c r="M18" s="82"/>
      <c r="N18" s="83"/>
      <c r="O18" s="77">
        <v>8.2417582417582409</v>
      </c>
      <c r="P18" s="82"/>
      <c r="Q18" s="71"/>
      <c r="R18" s="103"/>
    </row>
    <row r="19" spans="1:18" hidden="1" x14ac:dyDescent="0.25">
      <c r="A19" s="74">
        <v>529</v>
      </c>
      <c r="B19" s="101" t="s">
        <v>167</v>
      </c>
      <c r="C19" s="97">
        <v>1920.8149819494579</v>
      </c>
      <c r="D19" s="82"/>
      <c r="E19" s="83"/>
      <c r="F19" s="77">
        <v>400.30769230769232</v>
      </c>
      <c r="G19" s="82"/>
      <c r="H19" s="83"/>
      <c r="I19" s="77">
        <v>1730.7878787878788</v>
      </c>
      <c r="J19" s="82"/>
      <c r="K19" s="83"/>
      <c r="L19" s="77">
        <v>35.241685251624169</v>
      </c>
      <c r="M19" s="82"/>
      <c r="N19" s="83"/>
      <c r="O19" s="77">
        <v>9.9917649311920336</v>
      </c>
      <c r="P19" s="82"/>
      <c r="Q19" s="71"/>
      <c r="R19" s="103"/>
    </row>
    <row r="20" spans="1:18" hidden="1" x14ac:dyDescent="0.25">
      <c r="A20" s="74">
        <v>529</v>
      </c>
      <c r="B20" s="101"/>
      <c r="C20" s="97">
        <v>1825.1696750902524</v>
      </c>
      <c r="D20" s="82"/>
      <c r="E20" s="83"/>
      <c r="F20" s="77">
        <v>467.46153846153857</v>
      </c>
      <c r="G20" s="82"/>
      <c r="H20" s="83"/>
      <c r="I20" s="77">
        <v>1973.1515151515155</v>
      </c>
      <c r="J20" s="82"/>
      <c r="K20" s="83"/>
      <c r="L20" s="77">
        <v>43.819790555609437</v>
      </c>
      <c r="M20" s="82"/>
      <c r="N20" s="83"/>
      <c r="O20" s="77">
        <v>12.816147301031435</v>
      </c>
      <c r="P20" s="82"/>
      <c r="Q20" s="71"/>
      <c r="R20" s="103"/>
    </row>
    <row r="21" spans="1:18" hidden="1" x14ac:dyDescent="0.25">
      <c r="A21" s="74">
        <v>529</v>
      </c>
      <c r="B21" s="101"/>
      <c r="C21" s="97">
        <v>1892.4923285198552</v>
      </c>
      <c r="D21" s="82"/>
      <c r="E21" s="83"/>
      <c r="F21" s="77">
        <v>408.38461538461547</v>
      </c>
      <c r="G21" s="82"/>
      <c r="H21" s="83"/>
      <c r="I21" s="77">
        <v>1836.969696969697</v>
      </c>
      <c r="J21" s="82"/>
      <c r="K21" s="83"/>
      <c r="L21" s="77">
        <v>44.030737903616803</v>
      </c>
      <c r="M21" s="82"/>
      <c r="N21" s="83"/>
      <c r="O21" s="77">
        <v>11.403956116111734</v>
      </c>
      <c r="P21" s="82"/>
      <c r="Q21" s="71"/>
      <c r="R21" s="103"/>
    </row>
    <row r="22" spans="1:18" x14ac:dyDescent="0.25">
      <c r="A22" s="74">
        <v>29</v>
      </c>
      <c r="B22" s="101" t="s">
        <v>172</v>
      </c>
      <c r="C22" s="97">
        <v>1804.670577617328</v>
      </c>
      <c r="D22" s="82">
        <f>SUM(C22:C39)/18</f>
        <v>1793.5980746089051</v>
      </c>
      <c r="E22" s="83">
        <f>STDEV(C22:C39)</f>
        <v>240.17031990890692</v>
      </c>
      <c r="F22" s="77">
        <v>432.07692307692315</v>
      </c>
      <c r="G22" s="82">
        <f>SUM(F22:F39)/18</f>
        <v>421.92307692307702</v>
      </c>
      <c r="H22" s="83">
        <f>STDEV(F22:F39)</f>
        <v>53.929186142524642</v>
      </c>
      <c r="I22" s="77">
        <v>1711.4242424242423</v>
      </c>
      <c r="J22" s="82">
        <f>SUM(I22:I39)/18</f>
        <v>2210.1010101010102</v>
      </c>
      <c r="K22" s="83">
        <f>STDEV(I22:I39)</f>
        <v>258.93729233806215</v>
      </c>
      <c r="L22" s="77">
        <v>48.288400000000003</v>
      </c>
      <c r="M22" s="82">
        <f>SUM(L22:L39)/18</f>
        <v>56.289041696564219</v>
      </c>
      <c r="N22" s="83">
        <f>STDEV(L22:L39)</f>
        <v>17.395897248833421</v>
      </c>
      <c r="O22" s="77">
        <v>9.164835164835166</v>
      </c>
      <c r="P22" s="82">
        <f>SUM(O22:O39)/18</f>
        <v>8.5169425068470215</v>
      </c>
      <c r="Q22" s="71">
        <f>STDEV(O22:O39)</f>
        <v>2.4353498636132453</v>
      </c>
      <c r="R22" s="104">
        <v>6</v>
      </c>
    </row>
    <row r="23" spans="1:18" ht="35.25" hidden="1" customHeight="1" x14ac:dyDescent="0.25">
      <c r="A23" s="74">
        <v>29</v>
      </c>
      <c r="B23" s="101"/>
      <c r="C23" s="97">
        <v>2050.1732851985557</v>
      </c>
      <c r="D23" s="82"/>
      <c r="E23" s="83"/>
      <c r="F23" s="77">
        <v>507.46153846153857</v>
      </c>
      <c r="G23" s="82"/>
      <c r="H23" s="83"/>
      <c r="I23" s="77">
        <v>1877.4545454545453</v>
      </c>
      <c r="J23" s="82"/>
      <c r="K23" s="83"/>
      <c r="L23" s="77">
        <v>56.288422379520988</v>
      </c>
      <c r="M23" s="82"/>
      <c r="N23" s="83"/>
      <c r="O23" s="77">
        <v>10.340659340659341</v>
      </c>
      <c r="P23" s="82"/>
      <c r="Q23" s="71"/>
      <c r="R23" s="103"/>
    </row>
    <row r="24" spans="1:18" hidden="1" x14ac:dyDescent="0.25">
      <c r="A24" s="74">
        <v>29</v>
      </c>
      <c r="B24" s="101"/>
      <c r="C24" s="97">
        <v>1973.9219314079419</v>
      </c>
      <c r="D24" s="82"/>
      <c r="E24" s="83"/>
      <c r="F24" s="77">
        <v>412.76923076923083</v>
      </c>
      <c r="G24" s="82"/>
      <c r="H24" s="83"/>
      <c r="I24" s="77">
        <v>1792.9393939393938</v>
      </c>
      <c r="J24" s="82"/>
      <c r="K24" s="83"/>
      <c r="L24" s="77">
        <v>49.288411189760495</v>
      </c>
      <c r="M24" s="82"/>
      <c r="N24" s="83"/>
      <c r="O24" s="77">
        <v>9.7527472527472536</v>
      </c>
      <c r="P24" s="82"/>
      <c r="Q24" s="71"/>
      <c r="R24" s="103"/>
    </row>
    <row r="25" spans="1:18" hidden="1" x14ac:dyDescent="0.25">
      <c r="A25" s="74">
        <v>79</v>
      </c>
      <c r="B25" s="101" t="s">
        <v>173</v>
      </c>
      <c r="C25" s="97">
        <v>1665.5974729241875</v>
      </c>
      <c r="D25" s="82"/>
      <c r="E25" s="83"/>
      <c r="F25" s="77">
        <v>426.00000000000006</v>
      </c>
      <c r="G25" s="82"/>
      <c r="H25" s="83"/>
      <c r="I25" s="77">
        <v>2169.878787878788</v>
      </c>
      <c r="J25" s="82"/>
      <c r="K25" s="83"/>
      <c r="L25" s="77">
        <v>29.562106079705231</v>
      </c>
      <c r="M25" s="82"/>
      <c r="N25" s="83"/>
      <c r="O25" s="77">
        <v>8.3406593406593412</v>
      </c>
      <c r="P25" s="82"/>
      <c r="Q25" s="71"/>
      <c r="R25" s="103"/>
    </row>
    <row r="26" spans="1:18" hidden="1" x14ac:dyDescent="0.25">
      <c r="A26" s="74">
        <v>79</v>
      </c>
      <c r="B26" s="101"/>
      <c r="C26" s="97">
        <v>1861.3835740072202</v>
      </c>
      <c r="D26" s="82"/>
      <c r="E26" s="83"/>
      <c r="F26" s="77">
        <v>503.92307692307702</v>
      </c>
      <c r="G26" s="82"/>
      <c r="H26" s="83"/>
      <c r="I26" s="77">
        <v>2367.757575757576</v>
      </c>
      <c r="J26" s="82"/>
      <c r="K26" s="83"/>
      <c r="L26" s="77">
        <v>40.507369339668386</v>
      </c>
      <c r="M26" s="82"/>
      <c r="N26" s="83"/>
      <c r="O26" s="77">
        <v>11.164835164835166</v>
      </c>
      <c r="P26" s="82"/>
      <c r="Q26" s="71"/>
      <c r="R26" s="103"/>
    </row>
    <row r="27" spans="1:18" hidden="1" x14ac:dyDescent="0.25">
      <c r="A27" s="74">
        <v>79</v>
      </c>
      <c r="B27" s="101"/>
      <c r="C27" s="97">
        <v>1778.490523465704</v>
      </c>
      <c r="D27" s="82"/>
      <c r="E27" s="83"/>
      <c r="F27" s="77">
        <v>415.46153846153857</v>
      </c>
      <c r="G27" s="82"/>
      <c r="H27" s="83"/>
      <c r="I27" s="77">
        <v>2157.818181818182</v>
      </c>
      <c r="J27" s="82"/>
      <c r="K27" s="83"/>
      <c r="L27" s="77">
        <v>30.534737709686809</v>
      </c>
      <c r="M27" s="82"/>
      <c r="N27" s="83"/>
      <c r="O27" s="77">
        <v>9.7527472527472536</v>
      </c>
      <c r="P27" s="82"/>
      <c r="Q27" s="71"/>
      <c r="R27" s="103"/>
    </row>
    <row r="28" spans="1:18" hidden="1" x14ac:dyDescent="0.25">
      <c r="A28" s="74">
        <v>232</v>
      </c>
      <c r="B28" s="101" t="s">
        <v>173</v>
      </c>
      <c r="C28" s="97">
        <v>1333.6633574007219</v>
      </c>
      <c r="D28" s="82"/>
      <c r="E28" s="83"/>
      <c r="F28" s="77">
        <v>304.84615384615387</v>
      </c>
      <c r="G28" s="82"/>
      <c r="H28" s="83"/>
      <c r="I28" s="77">
        <v>2275.9393939393944</v>
      </c>
      <c r="J28" s="82"/>
      <c r="K28" s="83"/>
      <c r="L28" s="77">
        <v>63.464001745369927</v>
      </c>
      <c r="M28" s="82"/>
      <c r="N28" s="83"/>
      <c r="O28" s="77">
        <v>3.1208791208791204</v>
      </c>
      <c r="P28" s="82"/>
      <c r="Q28" s="71"/>
      <c r="R28" s="103"/>
    </row>
    <row r="29" spans="1:18" hidden="1" x14ac:dyDescent="0.25">
      <c r="A29" s="74">
        <v>232</v>
      </c>
      <c r="B29" s="101"/>
      <c r="C29" s="97">
        <v>1458.7346570397112</v>
      </c>
      <c r="D29" s="82"/>
      <c r="E29" s="83"/>
      <c r="F29" s="77">
        <v>381.69230769230774</v>
      </c>
      <c r="G29" s="82"/>
      <c r="H29" s="83"/>
      <c r="I29" s="77">
        <v>2484.060606060606</v>
      </c>
      <c r="J29" s="82"/>
      <c r="K29" s="83"/>
      <c r="L29" s="77">
        <v>77.340844080287027</v>
      </c>
      <c r="M29" s="82"/>
      <c r="N29" s="83"/>
      <c r="O29" s="77">
        <v>5.6703296703296706</v>
      </c>
      <c r="P29" s="82"/>
      <c r="Q29" s="71"/>
      <c r="R29" s="103"/>
    </row>
    <row r="30" spans="1:18" hidden="1" x14ac:dyDescent="0.25">
      <c r="A30" s="74">
        <v>232</v>
      </c>
      <c r="B30" s="101"/>
      <c r="C30" s="97">
        <v>1442.6990072202166</v>
      </c>
      <c r="D30" s="82"/>
      <c r="E30" s="83"/>
      <c r="F30" s="77">
        <v>365.76923076923083</v>
      </c>
      <c r="G30" s="82"/>
      <c r="H30" s="83"/>
      <c r="I30" s="77">
        <v>2290</v>
      </c>
      <c r="J30" s="82"/>
      <c r="K30" s="83"/>
      <c r="L30" s="77">
        <v>74.902422912828484</v>
      </c>
      <c r="M30" s="82"/>
      <c r="N30" s="83"/>
      <c r="O30" s="77">
        <v>4.395604395604396</v>
      </c>
      <c r="P30" s="82"/>
      <c r="Q30" s="71"/>
      <c r="R30" s="103"/>
    </row>
    <row r="31" spans="1:18" hidden="1" x14ac:dyDescent="0.25">
      <c r="A31" s="74">
        <v>330</v>
      </c>
      <c r="B31" s="101" t="s">
        <v>172</v>
      </c>
      <c r="C31" s="97">
        <v>1557.9521660649818</v>
      </c>
      <c r="D31" s="82"/>
      <c r="E31" s="83"/>
      <c r="F31" s="77">
        <v>382.38461538461542</v>
      </c>
      <c r="G31" s="82"/>
      <c r="H31" s="83"/>
      <c r="I31" s="77">
        <v>2128.818181818182</v>
      </c>
      <c r="J31" s="82"/>
      <c r="K31" s="83"/>
      <c r="L31" s="77">
        <v>68.592843983322027</v>
      </c>
      <c r="M31" s="82"/>
      <c r="N31" s="83"/>
      <c r="O31" s="77">
        <v>6.1428571428571406</v>
      </c>
      <c r="P31" s="82"/>
      <c r="Q31" s="71"/>
      <c r="R31" s="103"/>
    </row>
    <row r="32" spans="1:18" hidden="1" x14ac:dyDescent="0.25">
      <c r="A32" s="74">
        <v>330</v>
      </c>
      <c r="B32" s="101"/>
      <c r="C32" s="97">
        <v>1829.7400722021659</v>
      </c>
      <c r="D32" s="82"/>
      <c r="E32" s="83"/>
      <c r="F32" s="77">
        <v>451.61538461538464</v>
      </c>
      <c r="G32" s="82"/>
      <c r="H32" s="83"/>
      <c r="I32" s="77">
        <v>2534.484848484849</v>
      </c>
      <c r="J32" s="82"/>
      <c r="K32" s="83"/>
      <c r="L32" s="77">
        <v>93.952002327159903</v>
      </c>
      <c r="M32" s="82"/>
      <c r="N32" s="83"/>
      <c r="O32" s="77">
        <v>9.5164835164835164</v>
      </c>
      <c r="P32" s="82"/>
      <c r="Q32" s="71"/>
      <c r="R32" s="103"/>
    </row>
    <row r="33" spans="1:18" hidden="1" x14ac:dyDescent="0.25">
      <c r="A33" s="74">
        <v>330</v>
      </c>
      <c r="B33" s="101"/>
      <c r="C33" s="97">
        <v>1632.3461191335739</v>
      </c>
      <c r="D33" s="82"/>
      <c r="E33" s="83"/>
      <c r="F33" s="77">
        <v>366</v>
      </c>
      <c r="G33" s="82"/>
      <c r="H33" s="83"/>
      <c r="I33" s="77">
        <v>2282.1515151515155</v>
      </c>
      <c r="J33" s="82"/>
      <c r="K33" s="83"/>
      <c r="L33" s="77">
        <v>81.272423155240972</v>
      </c>
      <c r="M33" s="82"/>
      <c r="N33" s="83"/>
      <c r="O33" s="77">
        <v>7.8296703296703285</v>
      </c>
      <c r="P33" s="82"/>
      <c r="Q33" s="71"/>
      <c r="R33" s="103"/>
    </row>
    <row r="34" spans="1:18" hidden="1" x14ac:dyDescent="0.25">
      <c r="A34" s="74">
        <v>430</v>
      </c>
      <c r="B34" s="101" t="s">
        <v>172</v>
      </c>
      <c r="C34" s="97">
        <v>1998.6028880866425</v>
      </c>
      <c r="D34" s="82"/>
      <c r="E34" s="83"/>
      <c r="F34" s="77">
        <v>420.38461538461547</v>
      </c>
      <c r="G34" s="82"/>
      <c r="H34" s="83"/>
      <c r="I34" s="77">
        <v>1817.9090909090912</v>
      </c>
      <c r="J34" s="82"/>
      <c r="K34" s="83"/>
      <c r="L34" s="77">
        <v>44.001769611170381</v>
      </c>
      <c r="M34" s="82"/>
      <c r="N34" s="83"/>
      <c r="O34" s="77">
        <v>6.9670329670329663</v>
      </c>
      <c r="P34" s="82"/>
      <c r="Q34" s="71"/>
      <c r="R34" s="103"/>
    </row>
    <row r="35" spans="1:18" hidden="1" x14ac:dyDescent="0.25">
      <c r="A35" s="74">
        <v>430</v>
      </c>
      <c r="B35" s="101"/>
      <c r="C35" s="97">
        <v>2183.4602888086638</v>
      </c>
      <c r="D35" s="82"/>
      <c r="E35" s="83"/>
      <c r="F35" s="77">
        <v>502.84615384615392</v>
      </c>
      <c r="G35" s="82"/>
      <c r="H35" s="83"/>
      <c r="I35" s="77">
        <v>2491.666666666667</v>
      </c>
      <c r="J35" s="82"/>
      <c r="K35" s="83"/>
      <c r="L35" s="77">
        <v>49.73768544555417</v>
      </c>
      <c r="M35" s="82"/>
      <c r="N35" s="83"/>
      <c r="O35" s="77">
        <v>9.791208791208792</v>
      </c>
      <c r="P35" s="82"/>
      <c r="Q35" s="71"/>
      <c r="R35" s="103"/>
    </row>
    <row r="36" spans="1:18" hidden="1" x14ac:dyDescent="0.25">
      <c r="A36" s="74">
        <v>430</v>
      </c>
      <c r="B36" s="101"/>
      <c r="C36" s="97">
        <v>2110.5315884476531</v>
      </c>
      <c r="D36" s="82"/>
      <c r="E36" s="83"/>
      <c r="F36" s="77">
        <v>410.6153846153847</v>
      </c>
      <c r="G36" s="82"/>
      <c r="H36" s="83"/>
      <c r="I36" s="77">
        <v>2226.787878787879</v>
      </c>
      <c r="J36" s="82"/>
      <c r="K36" s="83"/>
      <c r="L36" s="77">
        <v>46.869727528362276</v>
      </c>
      <c r="M36" s="82"/>
      <c r="N36" s="83"/>
      <c r="O36" s="77">
        <v>8.3791208791208796</v>
      </c>
      <c r="P36" s="82"/>
      <c r="Q36" s="71"/>
      <c r="R36" s="103"/>
    </row>
    <row r="37" spans="1:18" hidden="1" x14ac:dyDescent="0.25">
      <c r="A37" s="74">
        <v>530</v>
      </c>
      <c r="B37" s="101" t="s">
        <v>173</v>
      </c>
      <c r="C37" s="97">
        <v>1778.8131768953101</v>
      </c>
      <c r="D37" s="82"/>
      <c r="E37" s="83"/>
      <c r="F37" s="77">
        <v>393.61538461538464</v>
      </c>
      <c r="G37" s="82"/>
      <c r="H37" s="83"/>
      <c r="I37" s="77">
        <v>2234.878787878788</v>
      </c>
      <c r="J37" s="82"/>
      <c r="K37" s="83"/>
      <c r="L37" s="77">
        <v>49.077475031513629</v>
      </c>
      <c r="M37" s="82"/>
      <c r="N37" s="83"/>
      <c r="O37" s="77">
        <v>9.716970807912233</v>
      </c>
      <c r="P37" s="82"/>
      <c r="Q37" s="71"/>
      <c r="R37" s="103"/>
    </row>
    <row r="38" spans="1:18" hidden="1" x14ac:dyDescent="0.25">
      <c r="A38" s="74">
        <v>530</v>
      </c>
      <c r="B38" s="101"/>
      <c r="C38" s="97">
        <v>1977.3853790613714</v>
      </c>
      <c r="D38" s="82"/>
      <c r="E38" s="83"/>
      <c r="F38" s="77">
        <v>480.23076923076934</v>
      </c>
      <c r="G38" s="82"/>
      <c r="H38" s="83"/>
      <c r="I38" s="77">
        <v>2525.939393939394</v>
      </c>
      <c r="J38" s="82"/>
      <c r="K38" s="83"/>
      <c r="L38" s="77">
        <v>58.655580335498897</v>
      </c>
      <c r="M38" s="82"/>
      <c r="N38" s="83"/>
      <c r="O38" s="77">
        <v>12.266559054471836</v>
      </c>
      <c r="P38" s="82"/>
      <c r="Q38" s="71"/>
      <c r="R38" s="103"/>
    </row>
    <row r="39" spans="1:18" hidden="1" x14ac:dyDescent="0.25">
      <c r="A39" s="74">
        <v>530</v>
      </c>
      <c r="B39" s="101"/>
      <c r="C39" s="97">
        <v>1846.5992779783389</v>
      </c>
      <c r="D39" s="82"/>
      <c r="E39" s="83"/>
      <c r="F39" s="77">
        <v>436.92307692307702</v>
      </c>
      <c r="G39" s="82"/>
      <c r="H39" s="83"/>
      <c r="I39" s="77">
        <v>2411.909090909091</v>
      </c>
      <c r="J39" s="82"/>
      <c r="K39" s="83"/>
      <c r="L39" s="77">
        <v>50.866527683506263</v>
      </c>
      <c r="M39" s="82"/>
      <c r="N39" s="83"/>
      <c r="O39" s="77">
        <v>10.991764931192034</v>
      </c>
      <c r="P39" s="82"/>
      <c r="Q39" s="71"/>
      <c r="R39" s="103"/>
    </row>
    <row r="40" spans="1:18" x14ac:dyDescent="0.25">
      <c r="A40" s="74">
        <v>30</v>
      </c>
      <c r="B40" s="101" t="s">
        <v>178</v>
      </c>
      <c r="C40" s="97">
        <v>1836.5992779783387</v>
      </c>
      <c r="D40" s="82">
        <f>SUM(C40:C57)/18</f>
        <v>1800.2053249097471</v>
      </c>
      <c r="E40" s="83">
        <f>STDEV(C40:C57)</f>
        <v>246.24032723515094</v>
      </c>
      <c r="F40" s="77">
        <v>457.38461538461547</v>
      </c>
      <c r="G40" s="82">
        <f>SUM(F40:F57)/18</f>
        <v>444.23076923076934</v>
      </c>
      <c r="H40" s="83">
        <f>STDEV(F40:F57)</f>
        <v>44.539739273163747</v>
      </c>
      <c r="I40" s="77">
        <v>2453.1515151515155</v>
      </c>
      <c r="J40" s="82">
        <f>SUM(I40:I57)/18</f>
        <v>3025.0000000000005</v>
      </c>
      <c r="K40" s="83">
        <f>STDEV(I40:I57)</f>
        <v>325.08926164109482</v>
      </c>
      <c r="L40" s="77">
        <v>59.124212159410462</v>
      </c>
      <c r="M40" s="82">
        <f>SUM(L40:L57)/18</f>
        <v>60.974047337502839</v>
      </c>
      <c r="N40" s="83">
        <f>STDEV(L40:L57)</f>
        <v>18.290150565530329</v>
      </c>
      <c r="O40" s="77">
        <v>9.164835164835166</v>
      </c>
      <c r="P40" s="82">
        <f>SUM(O40:O57)/18</f>
        <v>8.5627415273936567</v>
      </c>
      <c r="Q40" s="71">
        <f>STDEV(O40:O57)</f>
        <v>2.6503316676019262</v>
      </c>
      <c r="R40" s="104">
        <v>6</v>
      </c>
    </row>
    <row r="41" spans="1:18" hidden="1" x14ac:dyDescent="0.25">
      <c r="A41" s="74">
        <v>30</v>
      </c>
      <c r="B41" s="101"/>
      <c r="C41" s="97">
        <v>2001.0288808664257</v>
      </c>
      <c r="D41" s="82"/>
      <c r="E41" s="83"/>
      <c r="F41" s="77">
        <v>465.00000000000006</v>
      </c>
      <c r="G41" s="82"/>
      <c r="H41" s="83"/>
      <c r="I41" s="77">
        <v>2417.0303030303035</v>
      </c>
      <c r="J41" s="82"/>
      <c r="K41" s="83"/>
      <c r="L41" s="77">
        <v>55.288422379520988</v>
      </c>
      <c r="M41" s="82"/>
      <c r="N41" s="83"/>
      <c r="O41" s="77">
        <v>11.164835164835166</v>
      </c>
      <c r="P41" s="82"/>
      <c r="Q41" s="71"/>
      <c r="R41" s="103"/>
    </row>
    <row r="42" spans="1:18" hidden="1" x14ac:dyDescent="0.25">
      <c r="A42" s="74">
        <v>30</v>
      </c>
      <c r="B42" s="101"/>
      <c r="C42" s="97">
        <v>1860.3140794223823</v>
      </c>
      <c r="D42" s="82"/>
      <c r="E42" s="83"/>
      <c r="F42" s="77">
        <v>480.69230769230774</v>
      </c>
      <c r="G42" s="82"/>
      <c r="H42" s="83"/>
      <c r="I42" s="77">
        <v>2507.0909090909095</v>
      </c>
      <c r="J42" s="82"/>
      <c r="K42" s="83"/>
      <c r="L42" s="77">
        <v>57.206317269465728</v>
      </c>
      <c r="M42" s="82"/>
      <c r="N42" s="83"/>
      <c r="O42" s="77">
        <v>10.164835164835166</v>
      </c>
      <c r="P42" s="82"/>
      <c r="Q42" s="71"/>
      <c r="R42" s="103"/>
    </row>
    <row r="43" spans="1:18" hidden="1" x14ac:dyDescent="0.25">
      <c r="A43" s="74">
        <v>80</v>
      </c>
      <c r="B43" s="101" t="s">
        <v>178</v>
      </c>
      <c r="C43" s="97">
        <v>1698.8826714801442</v>
      </c>
      <c r="D43" s="82"/>
      <c r="E43" s="83"/>
      <c r="F43" s="77">
        <v>429.23076923076934</v>
      </c>
      <c r="G43" s="82"/>
      <c r="H43" s="83"/>
      <c r="I43" s="77">
        <v>2755.3333333333339</v>
      </c>
      <c r="J43" s="82"/>
      <c r="K43" s="83"/>
      <c r="L43" s="77">
        <v>33.507369339668386</v>
      </c>
      <c r="M43" s="82"/>
      <c r="N43" s="83"/>
      <c r="O43" s="77">
        <v>9.4395604395604398</v>
      </c>
      <c r="P43" s="82"/>
      <c r="Q43" s="71"/>
      <c r="R43" s="103"/>
    </row>
    <row r="44" spans="1:18" hidden="1" x14ac:dyDescent="0.25">
      <c r="A44" s="74">
        <v>80</v>
      </c>
      <c r="B44" s="101"/>
      <c r="C44" s="97">
        <v>2139.8880866425989</v>
      </c>
      <c r="D44" s="82"/>
      <c r="E44" s="83"/>
      <c r="F44" s="77">
        <v>457.61538461538464</v>
      </c>
      <c r="G44" s="82"/>
      <c r="H44" s="83"/>
      <c r="I44" s="77">
        <v>2928.636363636364</v>
      </c>
      <c r="J44" s="82"/>
      <c r="K44" s="83"/>
      <c r="L44" s="77">
        <v>44.452632599631542</v>
      </c>
      <c r="M44" s="82"/>
      <c r="N44" s="83"/>
      <c r="O44" s="77">
        <v>11.164835164835166</v>
      </c>
      <c r="P44" s="82"/>
      <c r="Q44" s="71"/>
      <c r="R44" s="103"/>
    </row>
    <row r="45" spans="1:18" hidden="1" x14ac:dyDescent="0.25">
      <c r="A45" s="74">
        <v>80</v>
      </c>
      <c r="B45" s="101"/>
      <c r="C45" s="97">
        <v>1835.3853790613716</v>
      </c>
      <c r="D45" s="82"/>
      <c r="E45" s="83"/>
      <c r="F45" s="77">
        <v>483.92307692307702</v>
      </c>
      <c r="G45" s="82"/>
      <c r="H45" s="83"/>
      <c r="I45" s="77">
        <v>2861.484848484849</v>
      </c>
      <c r="J45" s="82"/>
      <c r="K45" s="83"/>
      <c r="L45" s="77">
        <v>34.480000969649964</v>
      </c>
      <c r="M45" s="82"/>
      <c r="N45" s="83"/>
      <c r="O45" s="77">
        <v>10.302197802197803</v>
      </c>
      <c r="P45" s="82"/>
      <c r="Q45" s="71"/>
      <c r="R45" s="103"/>
    </row>
    <row r="46" spans="1:18" hidden="1" x14ac:dyDescent="0.25">
      <c r="A46" s="74">
        <v>233</v>
      </c>
      <c r="B46" s="101" t="s">
        <v>178</v>
      </c>
      <c r="C46" s="97">
        <v>1279.7328519855594</v>
      </c>
      <c r="D46" s="82"/>
      <c r="E46" s="83"/>
      <c r="F46" s="77">
        <v>358.76923076923083</v>
      </c>
      <c r="G46" s="82"/>
      <c r="H46" s="83"/>
      <c r="I46" s="77">
        <v>3303.69696969697</v>
      </c>
      <c r="J46" s="82"/>
      <c r="K46" s="83"/>
      <c r="L46" s="77">
        <v>70.97368612430914</v>
      </c>
      <c r="M46" s="82"/>
      <c r="N46" s="83"/>
      <c r="O46" s="77">
        <v>3.1208791208791204</v>
      </c>
      <c r="P46" s="82"/>
      <c r="Q46" s="71"/>
      <c r="R46" s="103"/>
    </row>
    <row r="47" spans="1:18" hidden="1" x14ac:dyDescent="0.25">
      <c r="A47" s="74">
        <v>233</v>
      </c>
      <c r="B47" s="101"/>
      <c r="C47" s="97">
        <v>1428.8059566787003</v>
      </c>
      <c r="D47" s="82"/>
      <c r="E47" s="83"/>
      <c r="F47" s="77">
        <v>374.38461538461542</v>
      </c>
      <c r="G47" s="82"/>
      <c r="H47" s="83"/>
      <c r="I47" s="77">
        <v>3247.3939393939395</v>
      </c>
      <c r="J47" s="82"/>
      <c r="K47" s="83"/>
      <c r="L47" s="77">
        <v>89.809475904198592</v>
      </c>
      <c r="M47" s="82"/>
      <c r="N47" s="83"/>
      <c r="O47" s="77">
        <v>5.395604395604396</v>
      </c>
      <c r="P47" s="82"/>
      <c r="Q47" s="71"/>
      <c r="R47" s="103"/>
    </row>
    <row r="48" spans="1:18" hidden="1" x14ac:dyDescent="0.25">
      <c r="A48" s="74">
        <v>233</v>
      </c>
      <c r="B48" s="101"/>
      <c r="C48" s="97">
        <v>1336.2694043321299</v>
      </c>
      <c r="D48" s="82"/>
      <c r="E48" s="83"/>
      <c r="F48" s="77">
        <v>386.07692307692309</v>
      </c>
      <c r="G48" s="82"/>
      <c r="H48" s="83"/>
      <c r="I48" s="77">
        <v>3362.545454545455</v>
      </c>
      <c r="J48" s="82"/>
      <c r="K48" s="83"/>
      <c r="L48" s="77">
        <v>78.891581014253859</v>
      </c>
      <c r="M48" s="82"/>
      <c r="N48" s="83"/>
      <c r="O48" s="77">
        <v>4.2582417582417582</v>
      </c>
      <c r="P48" s="82"/>
      <c r="Q48" s="71"/>
      <c r="R48" s="103"/>
    </row>
    <row r="49" spans="1:18" hidden="1" x14ac:dyDescent="0.25">
      <c r="A49" s="74">
        <v>331</v>
      </c>
      <c r="B49" s="101" t="s">
        <v>178</v>
      </c>
      <c r="C49" s="97">
        <v>1718.0983754512636</v>
      </c>
      <c r="D49" s="82"/>
      <c r="E49" s="83"/>
      <c r="F49" s="77">
        <v>406.92307692307702</v>
      </c>
      <c r="G49" s="82"/>
      <c r="H49" s="83"/>
      <c r="I49" s="77">
        <v>3250.939393939394</v>
      </c>
      <c r="J49" s="82"/>
      <c r="K49" s="83"/>
      <c r="L49" s="77">
        <v>81.795791719189396</v>
      </c>
      <c r="M49" s="82"/>
      <c r="N49" s="83"/>
      <c r="O49" s="77">
        <v>5.5934065934065957</v>
      </c>
      <c r="P49" s="82"/>
      <c r="Q49" s="71"/>
      <c r="R49" s="103"/>
    </row>
    <row r="50" spans="1:18" hidden="1" x14ac:dyDescent="0.25">
      <c r="A50" s="74">
        <v>331</v>
      </c>
      <c r="B50" s="101"/>
      <c r="C50" s="97">
        <v>1878.8844765342956</v>
      </c>
      <c r="D50" s="82"/>
      <c r="E50" s="83"/>
      <c r="F50" s="77">
        <v>479.38461538461547</v>
      </c>
      <c r="G50" s="82"/>
      <c r="H50" s="83"/>
      <c r="I50" s="77">
        <v>3362.2424242424245</v>
      </c>
      <c r="J50" s="82"/>
      <c r="K50" s="83"/>
      <c r="L50" s="77">
        <v>90.7958</v>
      </c>
      <c r="M50" s="82"/>
      <c r="N50" s="83"/>
      <c r="O50" s="77">
        <v>7.5934065934065957</v>
      </c>
      <c r="P50" s="82"/>
      <c r="Q50" s="71"/>
      <c r="R50" s="103"/>
    </row>
    <row r="51" spans="1:18" hidden="1" x14ac:dyDescent="0.25">
      <c r="A51" s="74">
        <v>331</v>
      </c>
      <c r="B51" s="101"/>
      <c r="C51" s="97">
        <v>1874.9914259927796</v>
      </c>
      <c r="D51" s="82"/>
      <c r="E51" s="83"/>
      <c r="F51" s="77">
        <v>392.15384615384625</v>
      </c>
      <c r="G51" s="82"/>
      <c r="H51" s="83"/>
      <c r="I51" s="77">
        <v>3314.090909090909</v>
      </c>
      <c r="J51" s="82"/>
      <c r="K51" s="83"/>
      <c r="L51" s="77">
        <v>87.795795859594705</v>
      </c>
      <c r="M51" s="82"/>
      <c r="N51" s="83"/>
      <c r="O51" s="77">
        <v>6.5934065934065957</v>
      </c>
      <c r="P51" s="82"/>
      <c r="Q51" s="71"/>
      <c r="R51" s="103"/>
    </row>
    <row r="52" spans="1:18" hidden="1" x14ac:dyDescent="0.25">
      <c r="A52" s="74">
        <v>431</v>
      </c>
      <c r="B52" s="101" t="s">
        <v>178</v>
      </c>
      <c r="C52" s="97">
        <v>1668.8826714801442</v>
      </c>
      <c r="D52" s="82"/>
      <c r="E52" s="83"/>
      <c r="F52" s="77">
        <v>431.38461538461547</v>
      </c>
      <c r="G52" s="82"/>
      <c r="H52" s="83"/>
      <c r="I52" s="77">
        <v>2997.4545454545455</v>
      </c>
      <c r="J52" s="82"/>
      <c r="K52" s="83"/>
      <c r="L52" s="77">
        <v>49.813390865897425</v>
      </c>
      <c r="M52" s="82"/>
      <c r="N52" s="83"/>
      <c r="O52" s="77">
        <v>7.791208791208792</v>
      </c>
      <c r="P52" s="82"/>
      <c r="Q52" s="71"/>
      <c r="R52" s="103"/>
    </row>
    <row r="53" spans="1:18" hidden="1" x14ac:dyDescent="0.25">
      <c r="A53" s="74">
        <v>431</v>
      </c>
      <c r="B53" s="101"/>
      <c r="C53" s="97">
        <v>2041.6010830324906</v>
      </c>
      <c r="D53" s="82"/>
      <c r="E53" s="83"/>
      <c r="F53" s="77">
        <v>484.84615384615392</v>
      </c>
      <c r="G53" s="82"/>
      <c r="H53" s="83"/>
      <c r="I53" s="77">
        <v>2894.69696969697</v>
      </c>
      <c r="J53" s="82"/>
      <c r="K53" s="83"/>
      <c r="L53" s="77">
        <v>59.285222534664996</v>
      </c>
      <c r="M53" s="82"/>
      <c r="N53" s="83"/>
      <c r="O53" s="77">
        <v>9.791208791208792</v>
      </c>
      <c r="P53" s="82"/>
      <c r="Q53" s="71"/>
      <c r="R53" s="103"/>
    </row>
    <row r="54" spans="1:18" hidden="1" x14ac:dyDescent="0.25">
      <c r="A54" s="74">
        <v>431</v>
      </c>
      <c r="B54" s="101"/>
      <c r="C54" s="97">
        <v>1844.7418772563174</v>
      </c>
      <c r="D54" s="82"/>
      <c r="E54" s="83"/>
      <c r="F54" s="77">
        <v>477.6153846153847</v>
      </c>
      <c r="G54" s="82"/>
      <c r="H54" s="83"/>
      <c r="I54" s="77">
        <v>2980.575757575758</v>
      </c>
      <c r="J54" s="82"/>
      <c r="K54" s="83"/>
      <c r="L54" s="77">
        <v>57.549306700281207</v>
      </c>
      <c r="M54" s="82"/>
      <c r="N54" s="83"/>
      <c r="O54" s="77">
        <v>8.791208791208792</v>
      </c>
      <c r="P54" s="82"/>
      <c r="Q54" s="71"/>
      <c r="R54" s="103"/>
    </row>
    <row r="55" spans="1:18" hidden="1" x14ac:dyDescent="0.25">
      <c r="A55" s="74">
        <v>531</v>
      </c>
      <c r="B55" s="101" t="s">
        <v>179</v>
      </c>
      <c r="C55" s="97">
        <v>1837.3853790613714</v>
      </c>
      <c r="D55" s="82"/>
      <c r="E55" s="83"/>
      <c r="F55" s="77">
        <v>434.23076923076934</v>
      </c>
      <c r="G55" s="82"/>
      <c r="H55" s="83"/>
      <c r="I55" s="77">
        <v>3152.878787878788</v>
      </c>
      <c r="J55" s="82"/>
      <c r="K55" s="83"/>
      <c r="L55" s="77">
        <v>43.921300000000002</v>
      </c>
      <c r="M55" s="82"/>
      <c r="N55" s="83"/>
      <c r="O55" s="77">
        <v>9.9917649311920336</v>
      </c>
      <c r="P55" s="82"/>
      <c r="Q55" s="71"/>
      <c r="R55" s="103"/>
    </row>
    <row r="56" spans="1:18" hidden="1" x14ac:dyDescent="0.25">
      <c r="A56" s="74">
        <v>531</v>
      </c>
      <c r="B56" s="101"/>
      <c r="C56" s="97">
        <v>2083.6741877256313</v>
      </c>
      <c r="D56" s="82"/>
      <c r="E56" s="83"/>
      <c r="F56" s="77">
        <v>502.61538461538453</v>
      </c>
      <c r="G56" s="82"/>
      <c r="H56" s="83"/>
      <c r="I56" s="77">
        <v>3404.5454545454545</v>
      </c>
      <c r="J56" s="82"/>
      <c r="K56" s="83"/>
      <c r="L56" s="77">
        <v>51.921264423543107</v>
      </c>
      <c r="M56" s="82"/>
      <c r="N56" s="83"/>
      <c r="O56" s="77">
        <v>12.541353177751635</v>
      </c>
      <c r="P56" s="82"/>
      <c r="Q56" s="71"/>
      <c r="R56" s="103"/>
    </row>
    <row r="57" spans="1:18" hidden="1" x14ac:dyDescent="0.25">
      <c r="A57" s="74">
        <v>531</v>
      </c>
      <c r="B57" s="101"/>
      <c r="C57" s="97">
        <v>2038.5297833935015</v>
      </c>
      <c r="D57" s="82"/>
      <c r="E57" s="83"/>
      <c r="F57" s="77">
        <v>493.92307692307691</v>
      </c>
      <c r="G57" s="82"/>
      <c r="H57" s="83"/>
      <c r="I57" s="77">
        <v>3256.212121212121</v>
      </c>
      <c r="J57" s="82"/>
      <c r="K57" s="83"/>
      <c r="L57" s="77">
        <v>50.921282211771555</v>
      </c>
      <c r="M57" s="82"/>
      <c r="N57" s="83"/>
      <c r="O57" s="77">
        <v>11.266559054471834</v>
      </c>
      <c r="P57" s="82"/>
      <c r="Q57" s="71"/>
      <c r="R57" s="103"/>
    </row>
    <row r="58" spans="1:18" x14ac:dyDescent="0.25">
      <c r="A58" s="74">
        <v>34</v>
      </c>
      <c r="B58" s="101" t="s">
        <v>168</v>
      </c>
      <c r="C58" s="97">
        <v>2034.7454873646207</v>
      </c>
      <c r="D58" s="82">
        <f>SUM(C58:C75)/18</f>
        <v>1987.8512334536701</v>
      </c>
      <c r="E58" s="83">
        <f>STDEV(C58:C75)</f>
        <v>295.68940656842238</v>
      </c>
      <c r="F58" s="77">
        <v>395.76923076923083</v>
      </c>
      <c r="G58" s="82">
        <f>SUM(F58:F75)/18</f>
        <v>411.66666666666674</v>
      </c>
      <c r="H58" s="83">
        <f>STDEV(F58:F75)</f>
        <v>60.002494437067455</v>
      </c>
      <c r="I58" s="77">
        <v>1156.0606060606065</v>
      </c>
      <c r="J58" s="82">
        <f>SUM(I58:I75)/18</f>
        <v>1500.5050505050506</v>
      </c>
      <c r="K58" s="83">
        <f>STDEV(I58:I75)</f>
        <v>168.94578583145633</v>
      </c>
      <c r="L58" s="77">
        <v>54.23368563948415</v>
      </c>
      <c r="M58" s="82">
        <f>SUM(L58:L75)/18</f>
        <v>69.294893136494409</v>
      </c>
      <c r="N58" s="83">
        <f>STDEV(L58:L75)</f>
        <v>18.490240382566842</v>
      </c>
      <c r="O58" s="77">
        <v>11.087912087912088</v>
      </c>
      <c r="P58" s="82">
        <f>SUM(O58:O75)/18</f>
        <v>11.81318681318681</v>
      </c>
      <c r="Q58" s="71">
        <f>STDEV(O58:O75)</f>
        <v>3.5112118088237754</v>
      </c>
      <c r="R58" s="104">
        <v>6</v>
      </c>
    </row>
    <row r="59" spans="1:18" hidden="1" x14ac:dyDescent="0.25">
      <c r="A59" s="74">
        <v>34</v>
      </c>
      <c r="B59" s="101"/>
      <c r="C59" s="97">
        <v>2513.4657039711187</v>
      </c>
      <c r="D59" s="82"/>
      <c r="E59" s="83"/>
      <c r="F59" s="77">
        <v>465.00000000000006</v>
      </c>
      <c r="G59" s="82"/>
      <c r="H59" s="83"/>
      <c r="I59" s="77">
        <v>1265.2727272727279</v>
      </c>
      <c r="J59" s="82"/>
      <c r="K59" s="83"/>
      <c r="L59" s="77">
        <v>67.124212159410462</v>
      </c>
      <c r="M59" s="82"/>
      <c r="N59" s="83"/>
      <c r="O59" s="77">
        <v>13.637362637362637</v>
      </c>
      <c r="P59" s="82"/>
      <c r="Q59" s="71"/>
      <c r="R59" s="103"/>
    </row>
    <row r="60" spans="1:18" hidden="1" x14ac:dyDescent="0.25">
      <c r="A60" s="74">
        <v>34</v>
      </c>
      <c r="B60" s="101"/>
      <c r="C60" s="97">
        <v>2220.1055956678697</v>
      </c>
      <c r="D60" s="82"/>
      <c r="E60" s="83"/>
      <c r="F60" s="77">
        <v>445.38461538461547</v>
      </c>
      <c r="G60" s="82"/>
      <c r="H60" s="83"/>
      <c r="I60" s="77">
        <v>1228.6666666666672</v>
      </c>
      <c r="J60" s="82"/>
      <c r="K60" s="83"/>
      <c r="L60" s="77">
        <v>56.178948899447306</v>
      </c>
      <c r="M60" s="82"/>
      <c r="N60" s="83"/>
      <c r="O60" s="77">
        <v>12.362637362637361</v>
      </c>
      <c r="P60" s="82"/>
      <c r="Q60" s="71"/>
      <c r="R60" s="103"/>
    </row>
    <row r="61" spans="1:18" hidden="1" x14ac:dyDescent="0.25">
      <c r="A61" s="74">
        <v>75</v>
      </c>
      <c r="B61" s="101" t="s">
        <v>169</v>
      </c>
      <c r="C61" s="97">
        <v>2092.2463898916967</v>
      </c>
      <c r="D61" s="82"/>
      <c r="E61" s="83"/>
      <c r="F61" s="77">
        <v>411.5384615384616</v>
      </c>
      <c r="G61" s="82"/>
      <c r="H61" s="83"/>
      <c r="I61" s="77">
        <v>1445.909090909091</v>
      </c>
      <c r="J61" s="82"/>
      <c r="K61" s="83"/>
      <c r="L61" s="77">
        <v>65.069475419373617</v>
      </c>
      <c r="M61" s="82"/>
      <c r="N61" s="83"/>
      <c r="O61" s="77">
        <v>14.384615384615385</v>
      </c>
      <c r="P61" s="82"/>
      <c r="Q61" s="71"/>
      <c r="R61" s="103"/>
    </row>
    <row r="62" spans="1:18" hidden="1" x14ac:dyDescent="0.25">
      <c r="A62" s="74">
        <v>75</v>
      </c>
      <c r="B62" s="101"/>
      <c r="C62" s="97">
        <v>2140.2463898916967</v>
      </c>
      <c r="D62" s="82"/>
      <c r="E62" s="83"/>
      <c r="F62" s="77">
        <v>499.61538461538476</v>
      </c>
      <c r="G62" s="82"/>
      <c r="H62" s="83"/>
      <c r="I62" s="77">
        <v>1496.8484848484854</v>
      </c>
      <c r="J62" s="82"/>
      <c r="K62" s="83"/>
      <c r="L62" s="77">
        <v>68.069475419373617</v>
      </c>
      <c r="M62" s="82"/>
      <c r="N62" s="83"/>
      <c r="O62" s="77">
        <v>16.659340659340661</v>
      </c>
      <c r="P62" s="82"/>
      <c r="Q62" s="71"/>
      <c r="R62" s="103"/>
    </row>
    <row r="63" spans="1:18" hidden="1" x14ac:dyDescent="0.25">
      <c r="A63" s="74">
        <v>75</v>
      </c>
      <c r="B63" s="101"/>
      <c r="C63" s="97">
        <v>2155.2463898916967</v>
      </c>
      <c r="D63" s="82"/>
      <c r="E63" s="83"/>
      <c r="F63" s="77">
        <v>448.07692307692321</v>
      </c>
      <c r="G63" s="82"/>
      <c r="H63" s="83"/>
      <c r="I63" s="77">
        <v>1520.8787878787882</v>
      </c>
      <c r="J63" s="82"/>
      <c r="K63" s="83"/>
      <c r="L63" s="77">
        <v>68.069475419373617</v>
      </c>
      <c r="M63" s="82"/>
      <c r="N63" s="83"/>
      <c r="O63" s="77">
        <v>15.521978021978022</v>
      </c>
      <c r="P63" s="82"/>
      <c r="Q63" s="71"/>
      <c r="R63" s="103"/>
    </row>
    <row r="64" spans="1:18" hidden="1" x14ac:dyDescent="0.25">
      <c r="A64" s="74">
        <v>234</v>
      </c>
      <c r="B64" s="101" t="s">
        <v>169</v>
      </c>
      <c r="C64" s="97">
        <v>1411.8077617328515</v>
      </c>
      <c r="D64" s="82"/>
      <c r="E64" s="83"/>
      <c r="F64" s="77">
        <v>276.84615384615381</v>
      </c>
      <c r="G64" s="82"/>
      <c r="H64" s="83"/>
      <c r="I64" s="77">
        <v>1691.3939393939397</v>
      </c>
      <c r="J64" s="82"/>
      <c r="K64" s="83"/>
      <c r="L64" s="77">
        <v>74.524423058275971</v>
      </c>
      <c r="M64" s="82"/>
      <c r="N64" s="83"/>
      <c r="O64" s="77">
        <v>5.3186813186813211</v>
      </c>
      <c r="P64" s="82"/>
      <c r="Q64" s="71"/>
      <c r="R64" s="103"/>
    </row>
    <row r="65" spans="1:18" hidden="1" x14ac:dyDescent="0.25">
      <c r="A65" s="74">
        <v>234</v>
      </c>
      <c r="B65" s="101"/>
      <c r="C65" s="97">
        <v>1598.5225631768949</v>
      </c>
      <c r="D65" s="82"/>
      <c r="E65" s="83"/>
      <c r="F65" s="77">
        <v>351.30769230769232</v>
      </c>
      <c r="G65" s="82"/>
      <c r="H65" s="83"/>
      <c r="I65" s="77">
        <v>1826.6060606060605</v>
      </c>
      <c r="J65" s="82"/>
      <c r="K65" s="83"/>
      <c r="L65" s="77">
        <v>90.584844371182015</v>
      </c>
      <c r="M65" s="82"/>
      <c r="N65" s="83"/>
      <c r="O65" s="77">
        <v>7.3186813186813211</v>
      </c>
      <c r="P65" s="82"/>
      <c r="Q65" s="71"/>
      <c r="R65" s="103"/>
    </row>
    <row r="66" spans="1:18" hidden="1" x14ac:dyDescent="0.25">
      <c r="A66" s="74">
        <v>234</v>
      </c>
      <c r="B66" s="101"/>
      <c r="C66" s="97">
        <v>1569.6651624548731</v>
      </c>
      <c r="D66" s="82"/>
      <c r="E66" s="83"/>
      <c r="F66" s="77">
        <v>311.07692307692309</v>
      </c>
      <c r="G66" s="82"/>
      <c r="H66" s="83"/>
      <c r="I66" s="77">
        <v>1732</v>
      </c>
      <c r="J66" s="82"/>
      <c r="K66" s="83"/>
      <c r="L66" s="77">
        <v>82.554633714728993</v>
      </c>
      <c r="M66" s="82"/>
      <c r="N66" s="83"/>
      <c r="O66" s="77">
        <v>6.3186813186813211</v>
      </c>
      <c r="P66" s="82"/>
      <c r="Q66" s="71"/>
      <c r="R66" s="103"/>
    </row>
    <row r="67" spans="1:18" hidden="1" x14ac:dyDescent="0.25">
      <c r="A67" s="74">
        <v>317</v>
      </c>
      <c r="B67" s="101" t="s">
        <v>168</v>
      </c>
      <c r="C67" s="97">
        <v>1601.3104693140792</v>
      </c>
      <c r="D67" s="82"/>
      <c r="E67" s="83"/>
      <c r="F67" s="77">
        <v>349.15384615384619</v>
      </c>
      <c r="G67" s="82"/>
      <c r="H67" s="83"/>
      <c r="I67" s="77">
        <v>1477.3939393939395</v>
      </c>
      <c r="J67" s="82"/>
      <c r="K67" s="83"/>
      <c r="L67" s="77">
        <v>93.779792494909003</v>
      </c>
      <c r="M67" s="82"/>
      <c r="N67" s="83"/>
      <c r="O67" s="77">
        <v>7.791208791208792</v>
      </c>
      <c r="P67" s="82"/>
      <c r="Q67" s="71"/>
      <c r="R67" s="103"/>
    </row>
    <row r="68" spans="1:18" hidden="1" x14ac:dyDescent="0.25">
      <c r="A68" s="74">
        <v>317</v>
      </c>
      <c r="B68" s="101"/>
      <c r="C68" s="97">
        <v>1910.8131768953065</v>
      </c>
      <c r="D68" s="82"/>
      <c r="E68" s="83"/>
      <c r="F68" s="77">
        <v>443.38461538461542</v>
      </c>
      <c r="G68" s="82"/>
      <c r="H68" s="83"/>
      <c r="I68" s="77">
        <v>1582.3636363636369</v>
      </c>
      <c r="J68" s="82"/>
      <c r="K68" s="83"/>
      <c r="L68" s="77">
        <v>110.717056142733</v>
      </c>
      <c r="M68" s="82"/>
      <c r="N68" s="83"/>
      <c r="O68" s="77">
        <v>9.791208791208792</v>
      </c>
      <c r="P68" s="82"/>
      <c r="Q68" s="71"/>
      <c r="R68" s="103"/>
    </row>
    <row r="69" spans="1:18" hidden="1" x14ac:dyDescent="0.25">
      <c r="A69" s="74">
        <v>317</v>
      </c>
      <c r="B69" s="101"/>
      <c r="C69" s="97">
        <v>1769.5618231046928</v>
      </c>
      <c r="D69" s="82"/>
      <c r="E69" s="83"/>
      <c r="F69" s="77">
        <v>379.76923076923083</v>
      </c>
      <c r="G69" s="82"/>
      <c r="H69" s="83"/>
      <c r="I69" s="77">
        <v>1553.8787878787882</v>
      </c>
      <c r="J69" s="82"/>
      <c r="K69" s="83"/>
      <c r="L69" s="77">
        <v>93.758424318821</v>
      </c>
      <c r="M69" s="82"/>
      <c r="N69" s="83"/>
      <c r="O69" s="77">
        <v>8.791208791208792</v>
      </c>
      <c r="P69" s="82"/>
      <c r="Q69" s="71"/>
      <c r="R69" s="103"/>
    </row>
    <row r="70" spans="1:18" hidden="1" x14ac:dyDescent="0.25">
      <c r="A70" s="74">
        <v>417</v>
      </c>
      <c r="B70" s="101" t="s">
        <v>168</v>
      </c>
      <c r="C70" s="97">
        <v>2030.8880866425989</v>
      </c>
      <c r="D70" s="82"/>
      <c r="E70" s="83"/>
      <c r="F70" s="77">
        <v>415.69230769230774</v>
      </c>
      <c r="G70" s="82"/>
      <c r="H70" s="83"/>
      <c r="I70" s="77">
        <v>1446.6969696969695</v>
      </c>
      <c r="J70" s="82"/>
      <c r="K70" s="83"/>
      <c r="L70" s="77">
        <v>54.549306700281207</v>
      </c>
      <c r="M70" s="82"/>
      <c r="N70" s="83"/>
      <c r="O70" s="77">
        <v>11.637362637362637</v>
      </c>
      <c r="P70" s="82"/>
      <c r="Q70" s="71"/>
      <c r="R70" s="103"/>
    </row>
    <row r="71" spans="1:18" hidden="1" x14ac:dyDescent="0.25">
      <c r="A71" s="74">
        <v>417</v>
      </c>
      <c r="B71" s="101"/>
      <c r="C71" s="97">
        <v>2403.1074007220213</v>
      </c>
      <c r="D71" s="82"/>
      <c r="E71" s="83"/>
      <c r="F71" s="77">
        <v>489.23076923076934</v>
      </c>
      <c r="G71" s="82"/>
      <c r="H71" s="83"/>
      <c r="I71" s="77">
        <v>1572.2727272727273</v>
      </c>
      <c r="J71" s="82"/>
      <c r="K71" s="83"/>
      <c r="L71" s="77">
        <v>67.09684378939204</v>
      </c>
      <c r="M71" s="82"/>
      <c r="N71" s="83"/>
      <c r="O71" s="77">
        <v>13.637362637362637</v>
      </c>
      <c r="P71" s="82"/>
      <c r="Q71" s="71"/>
      <c r="R71" s="103"/>
    </row>
    <row r="72" spans="1:18" hidden="1" x14ac:dyDescent="0.25">
      <c r="A72" s="74">
        <v>417</v>
      </c>
      <c r="B72" s="101"/>
      <c r="C72" s="97">
        <v>2203.4977436823101</v>
      </c>
      <c r="D72" s="82"/>
      <c r="E72" s="83"/>
      <c r="F72" s="77">
        <v>410.46153846153857</v>
      </c>
      <c r="G72" s="82"/>
      <c r="H72" s="83"/>
      <c r="I72" s="77">
        <v>1476.4848484848485</v>
      </c>
      <c r="J72" s="82"/>
      <c r="K72" s="83"/>
      <c r="L72" s="77">
        <v>59.323075244836623</v>
      </c>
      <c r="M72" s="82"/>
      <c r="N72" s="83"/>
      <c r="O72" s="77">
        <v>12.637362637362637</v>
      </c>
      <c r="P72" s="82"/>
      <c r="Q72" s="71"/>
      <c r="R72" s="103"/>
    </row>
    <row r="73" spans="1:18" hidden="1" x14ac:dyDescent="0.25">
      <c r="A73" s="74">
        <v>517</v>
      </c>
      <c r="B73" s="101" t="s">
        <v>169</v>
      </c>
      <c r="C73" s="97">
        <v>2031.4602888086638</v>
      </c>
      <c r="D73" s="82"/>
      <c r="E73" s="83"/>
      <c r="F73" s="77">
        <v>434.92307692307702</v>
      </c>
      <c r="G73" s="82"/>
      <c r="H73" s="83"/>
      <c r="I73" s="77">
        <v>1422.6060606060612</v>
      </c>
      <c r="J73" s="82"/>
      <c r="K73" s="83"/>
      <c r="L73" s="77">
        <v>44.449432754775529</v>
      </c>
      <c r="M73" s="82"/>
      <c r="N73" s="83"/>
      <c r="O73" s="77">
        <v>14.934065934065933</v>
      </c>
      <c r="P73" s="82"/>
      <c r="Q73" s="71"/>
      <c r="R73" s="103"/>
    </row>
    <row r="74" spans="1:18" hidden="1" x14ac:dyDescent="0.25">
      <c r="A74" s="74">
        <v>517</v>
      </c>
      <c r="B74" s="101"/>
      <c r="C74" s="97">
        <v>2066.6010830324904</v>
      </c>
      <c r="D74" s="82"/>
      <c r="E74" s="83"/>
      <c r="F74" s="77">
        <v>470.5384615384616</v>
      </c>
      <c r="G74" s="82"/>
      <c r="H74" s="83"/>
      <c r="I74" s="77">
        <v>1613.6363636363637</v>
      </c>
      <c r="J74" s="82"/>
      <c r="K74" s="83"/>
      <c r="L74" s="77">
        <v>52.000169688742375</v>
      </c>
      <c r="M74" s="82"/>
      <c r="N74" s="83"/>
      <c r="O74" s="77">
        <v>15.560439560439562</v>
      </c>
      <c r="P74" s="82"/>
      <c r="Q74" s="71"/>
      <c r="R74" s="103"/>
    </row>
    <row r="75" spans="1:18" hidden="1" x14ac:dyDescent="0.25">
      <c r="A75" s="74">
        <v>517</v>
      </c>
      <c r="B75" s="101"/>
      <c r="C75" s="97">
        <v>2028.0306859205771</v>
      </c>
      <c r="D75" s="82"/>
      <c r="E75" s="83"/>
      <c r="F75" s="77">
        <v>412.23076923076928</v>
      </c>
      <c r="G75" s="82"/>
      <c r="H75" s="83"/>
      <c r="I75" s="77">
        <v>1500.1212121212125</v>
      </c>
      <c r="J75" s="82"/>
      <c r="K75" s="83"/>
      <c r="L75" s="77">
        <v>45.224801221758952</v>
      </c>
      <c r="M75" s="82"/>
      <c r="N75" s="83"/>
      <c r="O75" s="77">
        <v>15.247252747252748</v>
      </c>
      <c r="P75" s="82"/>
      <c r="Q75" s="71"/>
      <c r="R75" s="103"/>
    </row>
    <row r="76" spans="1:18" x14ac:dyDescent="0.25">
      <c r="A76" s="74">
        <v>35</v>
      </c>
      <c r="B76" s="101" t="s">
        <v>174</v>
      </c>
      <c r="C76" s="97">
        <v>2037.6741877256313</v>
      </c>
      <c r="D76" s="82">
        <f>SUM(C76:C93)/18</f>
        <v>1967.3688598074607</v>
      </c>
      <c r="E76" s="83">
        <f>STDEV(C76:C93)</f>
        <v>207.63274388003677</v>
      </c>
      <c r="F76" s="77">
        <v>462.69230769230779</v>
      </c>
      <c r="G76" s="82">
        <f>SUM(F76:F93)/18</f>
        <v>454.87179487179498</v>
      </c>
      <c r="H76" s="83">
        <f>STDEV(F76:F93)</f>
        <v>48.187864756395051</v>
      </c>
      <c r="I76" s="77">
        <v>2604.4545454545455</v>
      </c>
      <c r="J76" s="82">
        <f>SUM(I76:I93)/18</f>
        <v>2348.2323232323233</v>
      </c>
      <c r="K76" s="83">
        <f>STDEV(I76:I93)</f>
        <v>238.67165955764568</v>
      </c>
      <c r="L76" s="77">
        <v>92.686318239115678</v>
      </c>
      <c r="M76" s="82">
        <f>SUM(L76:L93)/18</f>
        <v>95.830815955051293</v>
      </c>
      <c r="N76" s="83">
        <f>STDEV(L76:L93)</f>
        <v>19.442275072080864</v>
      </c>
      <c r="O76" s="77">
        <v>15.483516483516482</v>
      </c>
      <c r="P76" s="82">
        <f>SUM(O76:O93)/18</f>
        <v>15.041211630036628</v>
      </c>
      <c r="Q76" s="71">
        <f>STDEV(O76:O93)</f>
        <v>2.9055725248063329</v>
      </c>
      <c r="R76" s="104">
        <v>6</v>
      </c>
    </row>
    <row r="77" spans="1:18" hidden="1" x14ac:dyDescent="0.25">
      <c r="A77" s="74">
        <v>35</v>
      </c>
      <c r="B77" s="101"/>
      <c r="C77" s="97">
        <v>2287.3907942238266</v>
      </c>
      <c r="D77" s="82"/>
      <c r="E77" s="83"/>
      <c r="F77" s="77">
        <v>527.84615384615381</v>
      </c>
      <c r="G77" s="82"/>
      <c r="H77" s="83"/>
      <c r="I77" s="77">
        <v>2744.0303030303039</v>
      </c>
      <c r="J77" s="82"/>
      <c r="K77" s="83"/>
      <c r="L77" s="77">
        <v>94.741054979152537</v>
      </c>
      <c r="M77" s="82"/>
      <c r="N77" s="83"/>
      <c r="O77" s="77">
        <v>17.758241758241756</v>
      </c>
      <c r="P77" s="82"/>
      <c r="Q77" s="71"/>
      <c r="R77" s="103"/>
    </row>
    <row r="78" spans="1:18" hidden="1" x14ac:dyDescent="0.25">
      <c r="A78" s="74">
        <v>35</v>
      </c>
      <c r="B78" s="101"/>
      <c r="C78" s="97">
        <v>2134.0324909747287</v>
      </c>
      <c r="D78" s="82"/>
      <c r="E78" s="83"/>
      <c r="F78" s="77">
        <v>451.76923076923083</v>
      </c>
      <c r="G78" s="82"/>
      <c r="H78" s="83"/>
      <c r="I78" s="77">
        <v>2674.2424242424249</v>
      </c>
      <c r="J78" s="82"/>
      <c r="K78" s="83"/>
      <c r="L78" s="77">
        <v>90.713686609134101</v>
      </c>
      <c r="M78" s="82"/>
      <c r="N78" s="83"/>
      <c r="O78" s="77">
        <v>16.620879120879117</v>
      </c>
      <c r="P78" s="82"/>
      <c r="Q78" s="71"/>
      <c r="R78" s="103"/>
    </row>
    <row r="79" spans="1:18" hidden="1" x14ac:dyDescent="0.25">
      <c r="A79" s="74">
        <v>76</v>
      </c>
      <c r="B79" s="101" t="s">
        <v>174</v>
      </c>
      <c r="C79" s="97">
        <v>1933.8149819494579</v>
      </c>
      <c r="D79" s="82"/>
      <c r="E79" s="83"/>
      <c r="F79" s="77">
        <v>444.38461538461547</v>
      </c>
      <c r="G79" s="82"/>
      <c r="H79" s="83"/>
      <c r="I79" s="77">
        <v>2033.969696969697</v>
      </c>
      <c r="J79" s="82"/>
      <c r="K79" s="83"/>
      <c r="L79" s="77">
        <v>102.52200000000001</v>
      </c>
      <c r="M79" s="82"/>
      <c r="N79" s="83"/>
      <c r="O79" s="77">
        <v>16.307692307692307</v>
      </c>
      <c r="P79" s="82"/>
      <c r="Q79" s="71"/>
      <c r="R79" s="103"/>
    </row>
    <row r="80" spans="1:18" hidden="1" x14ac:dyDescent="0.25">
      <c r="A80" s="74">
        <v>76</v>
      </c>
      <c r="B80" s="101"/>
      <c r="C80" s="97">
        <v>2114.3889891696749</v>
      </c>
      <c r="D80" s="82"/>
      <c r="E80" s="83"/>
      <c r="F80" s="77">
        <v>499.92307692307685</v>
      </c>
      <c r="G80" s="82"/>
      <c r="H80" s="83"/>
      <c r="I80" s="77">
        <v>2217.212121212121</v>
      </c>
      <c r="J80" s="82"/>
      <c r="K80" s="83"/>
      <c r="L80" s="77">
        <v>107.52210801900516</v>
      </c>
      <c r="M80" s="82"/>
      <c r="N80" s="83"/>
      <c r="O80" s="77">
        <v>19.131868131868131</v>
      </c>
      <c r="P80" s="82"/>
      <c r="Q80" s="71"/>
      <c r="R80" s="103"/>
    </row>
    <row r="81" spans="1:18" hidden="1" x14ac:dyDescent="0.25">
      <c r="A81" s="74">
        <v>76</v>
      </c>
      <c r="B81" s="101"/>
      <c r="C81" s="97">
        <v>2054.1019855595664</v>
      </c>
      <c r="D81" s="82"/>
      <c r="E81" s="83"/>
      <c r="F81" s="77">
        <v>514.15384615384619</v>
      </c>
      <c r="G81" s="82"/>
      <c r="H81" s="83"/>
      <c r="I81" s="77">
        <v>2076.090909090909</v>
      </c>
      <c r="J81" s="82"/>
      <c r="K81" s="83"/>
      <c r="L81" s="77">
        <v>109.52205400950258</v>
      </c>
      <c r="M81" s="82"/>
      <c r="N81" s="83"/>
      <c r="O81" s="77">
        <v>17.719780219780219</v>
      </c>
      <c r="P81" s="82"/>
      <c r="Q81" s="71"/>
      <c r="R81" s="103"/>
    </row>
    <row r="82" spans="1:18" hidden="1" x14ac:dyDescent="0.25">
      <c r="A82" s="74">
        <v>235</v>
      </c>
      <c r="B82" s="101" t="s">
        <v>175</v>
      </c>
      <c r="C82" s="97">
        <v>1630.5956678700361</v>
      </c>
      <c r="D82" s="82"/>
      <c r="E82" s="83"/>
      <c r="F82" s="77">
        <v>382.61538461538458</v>
      </c>
      <c r="G82" s="82"/>
      <c r="H82" s="83"/>
      <c r="I82" s="77">
        <v>2382.9090909090914</v>
      </c>
      <c r="J82" s="82"/>
      <c r="K82" s="83"/>
      <c r="L82" s="77">
        <v>98.196002618054891</v>
      </c>
      <c r="M82" s="82"/>
      <c r="N82" s="83"/>
      <c r="O82" s="77">
        <v>8.615384615384615</v>
      </c>
      <c r="P82" s="82"/>
      <c r="Q82" s="71"/>
      <c r="R82" s="103"/>
    </row>
    <row r="83" spans="1:18" hidden="1" x14ac:dyDescent="0.25">
      <c r="A83" s="74">
        <v>235</v>
      </c>
      <c r="B83" s="101"/>
      <c r="C83" s="97">
        <v>1583.1660649819491</v>
      </c>
      <c r="D83" s="82"/>
      <c r="E83" s="83"/>
      <c r="F83" s="77">
        <v>422.38461538461542</v>
      </c>
      <c r="G83" s="82"/>
      <c r="H83" s="83"/>
      <c r="I83" s="77">
        <v>2542.363636363636</v>
      </c>
      <c r="J83" s="82"/>
      <c r="K83" s="83"/>
      <c r="L83" s="77">
        <v>101.82884466207702</v>
      </c>
      <c r="M83" s="82"/>
      <c r="N83" s="83"/>
      <c r="O83" s="77">
        <v>11.714285714285715</v>
      </c>
      <c r="P83" s="82"/>
      <c r="Q83" s="71"/>
      <c r="R83" s="103"/>
    </row>
    <row r="84" spans="1:18" hidden="1" x14ac:dyDescent="0.25">
      <c r="A84" s="74">
        <v>235</v>
      </c>
      <c r="B84" s="101"/>
      <c r="C84" s="97">
        <v>1627.8808664259927</v>
      </c>
      <c r="D84" s="82"/>
      <c r="E84" s="83"/>
      <c r="F84" s="77">
        <v>365</v>
      </c>
      <c r="G84" s="82"/>
      <c r="H84" s="83"/>
      <c r="I84" s="77">
        <v>2465.636363636364</v>
      </c>
      <c r="J84" s="82"/>
      <c r="K84" s="83"/>
      <c r="L84" s="77">
        <v>100.01242364006595</v>
      </c>
      <c r="M84" s="82"/>
      <c r="N84" s="83"/>
      <c r="O84" s="77">
        <v>10.164835164835164</v>
      </c>
      <c r="P84" s="82"/>
      <c r="Q84" s="71"/>
      <c r="R84" s="103"/>
    </row>
    <row r="85" spans="1:18" hidden="1" x14ac:dyDescent="0.25">
      <c r="A85" s="74">
        <v>318</v>
      </c>
      <c r="B85" s="101" t="s">
        <v>174</v>
      </c>
      <c r="C85" s="97">
        <v>1785.8131768953065</v>
      </c>
      <c r="D85" s="82"/>
      <c r="E85" s="83"/>
      <c r="F85" s="77">
        <v>394.84615384615387</v>
      </c>
      <c r="G85" s="82"/>
      <c r="H85" s="83"/>
      <c r="I85" s="77">
        <v>2285.4242424242429</v>
      </c>
      <c r="J85" s="82"/>
      <c r="K85" s="83"/>
      <c r="L85" s="77">
        <v>123.747794046349</v>
      </c>
      <c r="M85" s="82"/>
      <c r="N85" s="83"/>
      <c r="O85" s="77">
        <v>11.912087912087911</v>
      </c>
      <c r="P85" s="82"/>
      <c r="Q85" s="71"/>
      <c r="R85" s="103"/>
    </row>
    <row r="86" spans="1:18" hidden="1" x14ac:dyDescent="0.25">
      <c r="A86" s="74">
        <v>318</v>
      </c>
      <c r="B86" s="101"/>
      <c r="C86" s="97">
        <v>1864.0983754512636</v>
      </c>
      <c r="D86" s="82"/>
      <c r="E86" s="83"/>
      <c r="F86" s="77">
        <v>461.00000000000006</v>
      </c>
      <c r="G86" s="82"/>
      <c r="H86" s="83"/>
      <c r="I86" s="77">
        <v>2593.757575757576</v>
      </c>
      <c r="J86" s="82"/>
      <c r="K86" s="83"/>
      <c r="L86" s="77">
        <v>138.10695239018699</v>
      </c>
      <c r="M86" s="82"/>
      <c r="N86" s="83"/>
      <c r="O86" s="77">
        <v>13.912087912087911</v>
      </c>
      <c r="P86" s="82"/>
      <c r="Q86" s="71"/>
      <c r="R86" s="103"/>
    </row>
    <row r="87" spans="1:18" hidden="1" x14ac:dyDescent="0.25">
      <c r="A87" s="74">
        <v>318</v>
      </c>
      <c r="B87" s="101"/>
      <c r="C87" s="97">
        <v>1833.9557761732849</v>
      </c>
      <c r="D87" s="82"/>
      <c r="E87" s="83"/>
      <c r="F87" s="77">
        <v>424.92307692307696</v>
      </c>
      <c r="G87" s="82"/>
      <c r="H87" s="83"/>
      <c r="I87" s="77">
        <v>2498.0909090909095</v>
      </c>
      <c r="J87" s="82"/>
      <c r="K87" s="83"/>
      <c r="L87" s="77">
        <v>116.897373218268</v>
      </c>
      <c r="M87" s="82"/>
      <c r="N87" s="83"/>
      <c r="O87" s="77">
        <v>12.912087912087911</v>
      </c>
      <c r="P87" s="82"/>
      <c r="Q87" s="71"/>
      <c r="R87" s="103"/>
    </row>
    <row r="88" spans="1:18" hidden="1" x14ac:dyDescent="0.25">
      <c r="A88" s="74">
        <v>418</v>
      </c>
      <c r="B88" s="101" t="s">
        <v>175</v>
      </c>
      <c r="C88" s="97">
        <v>1987.96</v>
      </c>
      <c r="D88" s="82"/>
      <c r="E88" s="83"/>
      <c r="F88" s="77">
        <v>431.30769230769238</v>
      </c>
      <c r="G88" s="82"/>
      <c r="H88" s="83"/>
      <c r="I88" s="77">
        <v>2199.636363636364</v>
      </c>
      <c r="J88" s="82"/>
      <c r="K88" s="83"/>
      <c r="L88" s="77">
        <v>71.380296712886661</v>
      </c>
      <c r="M88" s="82"/>
      <c r="N88" s="83"/>
      <c r="O88" s="77">
        <v>16.032967032967033</v>
      </c>
      <c r="P88" s="82"/>
      <c r="Q88" s="71"/>
      <c r="R88" s="103"/>
    </row>
    <row r="89" spans="1:18" hidden="1" x14ac:dyDescent="0.25">
      <c r="A89" s="74">
        <v>418</v>
      </c>
      <c r="B89" s="101"/>
      <c r="C89" s="97">
        <v>2122.96</v>
      </c>
      <c r="D89" s="82"/>
      <c r="E89" s="83"/>
      <c r="F89" s="77">
        <v>503.38461538461536</v>
      </c>
      <c r="G89" s="82"/>
      <c r="H89" s="83"/>
      <c r="I89" s="77">
        <v>2431.7878787878794</v>
      </c>
      <c r="J89" s="82"/>
      <c r="K89" s="83"/>
      <c r="L89" s="77">
        <v>84.852128381654239</v>
      </c>
      <c r="M89" s="82"/>
      <c r="N89" s="83"/>
      <c r="O89" s="77">
        <v>17.758241758241756</v>
      </c>
      <c r="P89" s="82"/>
      <c r="Q89" s="71"/>
      <c r="R89" s="103"/>
    </row>
    <row r="90" spans="1:18" hidden="1" x14ac:dyDescent="0.25">
      <c r="A90" s="74">
        <v>418</v>
      </c>
      <c r="B90" s="101"/>
      <c r="C90" s="97">
        <v>2038.96</v>
      </c>
      <c r="D90" s="82"/>
      <c r="E90" s="83"/>
      <c r="F90" s="77">
        <v>516.84615384615381</v>
      </c>
      <c r="G90" s="82"/>
      <c r="H90" s="83"/>
      <c r="I90" s="77">
        <v>2332.2121212121219</v>
      </c>
      <c r="J90" s="82"/>
      <c r="K90" s="83"/>
      <c r="L90" s="77">
        <v>78.11621254727045</v>
      </c>
      <c r="M90" s="82"/>
      <c r="N90" s="83"/>
      <c r="O90" s="77">
        <v>16.895604395604394</v>
      </c>
      <c r="P90" s="82"/>
      <c r="Q90" s="71"/>
      <c r="R90" s="103"/>
    </row>
    <row r="91" spans="1:18" hidden="1" x14ac:dyDescent="0.25">
      <c r="A91" s="74">
        <v>518</v>
      </c>
      <c r="B91" s="101" t="s">
        <v>174</v>
      </c>
      <c r="C91" s="97">
        <v>2018.8880866425989</v>
      </c>
      <c r="D91" s="82"/>
      <c r="E91" s="83"/>
      <c r="F91" s="77">
        <v>453.92307692307702</v>
      </c>
      <c r="G91" s="82"/>
      <c r="H91" s="83"/>
      <c r="I91" s="77">
        <v>1908.848484848485</v>
      </c>
      <c r="J91" s="82"/>
      <c r="K91" s="83"/>
      <c r="L91" s="77">
        <v>62.464001745369941</v>
      </c>
      <c r="M91" s="82"/>
      <c r="N91" s="83"/>
      <c r="O91" s="77">
        <v>14.934065934065933</v>
      </c>
      <c r="P91" s="82"/>
      <c r="Q91" s="71"/>
      <c r="R91" s="103"/>
    </row>
    <row r="92" spans="1:18" hidden="1" x14ac:dyDescent="0.25">
      <c r="A92" s="74">
        <v>518</v>
      </c>
      <c r="B92" s="101"/>
      <c r="C92" s="97">
        <v>2242.675992779783</v>
      </c>
      <c r="D92" s="82"/>
      <c r="E92" s="83"/>
      <c r="F92" s="77">
        <v>501.1538461538463</v>
      </c>
      <c r="G92" s="82"/>
      <c r="H92" s="83"/>
      <c r="I92" s="77">
        <v>2151.3939393939395</v>
      </c>
      <c r="J92" s="82"/>
      <c r="K92" s="83"/>
      <c r="L92" s="77">
        <v>77.275623000096985</v>
      </c>
      <c r="M92" s="82"/>
      <c r="N92" s="83"/>
      <c r="O92" s="77">
        <v>16.934100000000001</v>
      </c>
      <c r="P92" s="82"/>
      <c r="Q92" s="71"/>
      <c r="R92" s="103"/>
    </row>
    <row r="93" spans="1:18" hidden="1" x14ac:dyDescent="0.25">
      <c r="A93" s="74">
        <v>518</v>
      </c>
      <c r="B93" s="101"/>
      <c r="C93" s="97">
        <v>2114.2820397111909</v>
      </c>
      <c r="D93" s="82"/>
      <c r="E93" s="83"/>
      <c r="F93" s="77">
        <v>429.53846153846166</v>
      </c>
      <c r="G93" s="82"/>
      <c r="H93" s="83"/>
      <c r="I93" s="77">
        <v>2126.121212121212</v>
      </c>
      <c r="J93" s="82"/>
      <c r="K93" s="83"/>
      <c r="L93" s="77">
        <v>74.369812372733463</v>
      </c>
      <c r="M93" s="82"/>
      <c r="N93" s="83"/>
      <c r="O93" s="77">
        <v>15.934082967032968</v>
      </c>
      <c r="P93" s="82"/>
      <c r="Q93" s="71"/>
      <c r="R93" s="103"/>
    </row>
    <row r="94" spans="1:18" x14ac:dyDescent="0.25">
      <c r="A94" s="74">
        <v>36</v>
      </c>
      <c r="B94" s="101" t="s">
        <v>180</v>
      </c>
      <c r="C94" s="97">
        <v>2113.3176895306856</v>
      </c>
      <c r="D94" s="82">
        <f>SUM(C94:C111)/18</f>
        <v>1937.6361311672679</v>
      </c>
      <c r="E94" s="83">
        <f>STDEV(C94:C111)</f>
        <v>297.66820004212667</v>
      </c>
      <c r="F94" s="77">
        <v>474.84615384615381</v>
      </c>
      <c r="G94" s="82">
        <f>SUM(F94:F111)/18</f>
        <v>497.43589743589746</v>
      </c>
      <c r="H94" s="83">
        <f>STDEV(F94:F111)</f>
        <v>55.868026082207969</v>
      </c>
      <c r="I94" s="77">
        <v>2446.5454545454545</v>
      </c>
      <c r="J94" s="82">
        <f>SUM(I94:I111)/18</f>
        <v>2925.757575757576</v>
      </c>
      <c r="K94" s="83">
        <f>STDEV(I94:I111)</f>
        <v>310.99316671500162</v>
      </c>
      <c r="L94" s="77">
        <v>114.35789779889461</v>
      </c>
      <c r="M94" s="82">
        <f>SUM(L94:L111)/18</f>
        <v>124.38182340142424</v>
      </c>
      <c r="N94" s="83">
        <f>STDEV(L94:L111)</f>
        <v>31.631601455567946</v>
      </c>
      <c r="O94" s="77">
        <v>19.604395604395606</v>
      </c>
      <c r="P94" s="82">
        <f>SUM(O94:O111)/18</f>
        <v>18.040293040293037</v>
      </c>
      <c r="Q94" s="71">
        <f>STDEV(O94:O111)</f>
        <v>3.6946780722059644</v>
      </c>
      <c r="R94" s="104">
        <v>6</v>
      </c>
    </row>
    <row r="95" spans="1:18" hidden="1" x14ac:dyDescent="0.25">
      <c r="A95" s="74">
        <v>36</v>
      </c>
      <c r="B95" s="101"/>
      <c r="C95" s="97">
        <v>2398.3925992779778</v>
      </c>
      <c r="D95" s="82"/>
      <c r="E95" s="83"/>
      <c r="F95" s="77">
        <v>580.38461538461536</v>
      </c>
      <c r="G95" s="82"/>
      <c r="H95" s="83"/>
      <c r="I95" s="77">
        <v>2580.3333333333339</v>
      </c>
      <c r="J95" s="82"/>
      <c r="K95" s="83"/>
      <c r="L95" s="77">
        <v>122.35789779889461</v>
      </c>
      <c r="M95" s="82"/>
      <c r="N95" s="83"/>
      <c r="O95" s="77">
        <v>21.87912087912088</v>
      </c>
      <c r="P95" s="82"/>
      <c r="Q95" s="71"/>
      <c r="R95" s="103"/>
    </row>
    <row r="96" spans="1:18" hidden="1" x14ac:dyDescent="0.25">
      <c r="A96" s="74">
        <v>36</v>
      </c>
      <c r="B96" s="101"/>
      <c r="C96" s="97">
        <v>2173.3551444043314</v>
      </c>
      <c r="D96" s="82"/>
      <c r="E96" s="83"/>
      <c r="F96" s="77">
        <v>518.61538461538453</v>
      </c>
      <c r="G96" s="82"/>
      <c r="H96" s="83"/>
      <c r="I96" s="77">
        <v>2454.939393939394</v>
      </c>
      <c r="J96" s="82"/>
      <c r="K96" s="83"/>
      <c r="L96" s="77">
        <v>118.35789779889461</v>
      </c>
      <c r="M96" s="82"/>
      <c r="N96" s="83"/>
      <c r="O96" s="77">
        <v>20.741758241758241</v>
      </c>
      <c r="P96" s="82"/>
      <c r="Q96" s="71"/>
      <c r="R96" s="103"/>
    </row>
    <row r="97" spans="1:18" hidden="1" x14ac:dyDescent="0.25">
      <c r="A97" s="74">
        <v>77</v>
      </c>
      <c r="B97" s="101" t="s">
        <v>180</v>
      </c>
      <c r="C97" s="97">
        <v>1985.3158844765339</v>
      </c>
      <c r="D97" s="82"/>
      <c r="E97" s="83"/>
      <c r="F97" s="77">
        <v>481.76923076923072</v>
      </c>
      <c r="G97" s="82"/>
      <c r="H97" s="83"/>
      <c r="I97" s="77">
        <v>2651.9696969696975</v>
      </c>
      <c r="J97" s="82"/>
      <c r="K97" s="83"/>
      <c r="L97" s="77">
        <v>126.19368757878408</v>
      </c>
      <c r="M97" s="82"/>
      <c r="N97" s="83"/>
      <c r="O97" s="77">
        <v>19.329670329670332</v>
      </c>
      <c r="P97" s="82"/>
      <c r="Q97" s="71"/>
      <c r="R97" s="103"/>
    </row>
    <row r="98" spans="1:18" hidden="1" x14ac:dyDescent="0.25">
      <c r="A98" s="74">
        <v>77</v>
      </c>
      <c r="B98" s="101"/>
      <c r="C98" s="97">
        <v>2423.8222021660645</v>
      </c>
      <c r="D98" s="82"/>
      <c r="E98" s="83"/>
      <c r="F98" s="77">
        <v>577.84615384615381</v>
      </c>
      <c r="G98" s="82"/>
      <c r="H98" s="83"/>
      <c r="I98" s="77">
        <v>2877.5454545454545</v>
      </c>
      <c r="J98" s="82"/>
      <c r="K98" s="83"/>
      <c r="L98" s="77">
        <v>131.19368757878408</v>
      </c>
      <c r="M98" s="82"/>
      <c r="N98" s="83"/>
      <c r="O98" s="77">
        <v>22.428571428571431</v>
      </c>
      <c r="P98" s="82"/>
      <c r="Q98" s="71"/>
      <c r="R98" s="103"/>
    </row>
    <row r="99" spans="1:18" hidden="1" x14ac:dyDescent="0.25">
      <c r="A99" s="74">
        <v>77</v>
      </c>
      <c r="B99" s="101"/>
      <c r="C99" s="97">
        <v>2204.5690433212994</v>
      </c>
      <c r="D99" s="82"/>
      <c r="E99" s="83"/>
      <c r="F99" s="77">
        <v>507.30769230769226</v>
      </c>
      <c r="G99" s="82"/>
      <c r="H99" s="83"/>
      <c r="I99" s="77">
        <v>2797.757575757576</v>
      </c>
      <c r="J99" s="82"/>
      <c r="K99" s="83"/>
      <c r="L99" s="77">
        <v>133.19368757878408</v>
      </c>
      <c r="M99" s="82"/>
      <c r="N99" s="83"/>
      <c r="O99" s="77">
        <v>20.879120879120883</v>
      </c>
      <c r="P99" s="82"/>
      <c r="Q99" s="71"/>
      <c r="R99" s="103"/>
    </row>
    <row r="100" spans="1:18" hidden="1" x14ac:dyDescent="0.25">
      <c r="A100" s="74">
        <v>236</v>
      </c>
      <c r="B100" s="101" t="s">
        <v>180</v>
      </c>
      <c r="C100" s="97">
        <v>1471.3086642599276</v>
      </c>
      <c r="D100" s="82"/>
      <c r="E100" s="83"/>
      <c r="F100" s="77">
        <v>376.84615384615387</v>
      </c>
      <c r="G100" s="82"/>
      <c r="H100" s="83"/>
      <c r="I100" s="77">
        <v>3383.9393939393944</v>
      </c>
      <c r="J100" s="82"/>
      <c r="K100" s="83"/>
      <c r="L100" s="77">
        <v>104.70568699699409</v>
      </c>
      <c r="M100" s="82"/>
      <c r="N100" s="83"/>
      <c r="O100" s="77">
        <v>11.637362637362637</v>
      </c>
      <c r="P100" s="82"/>
      <c r="Q100" s="71"/>
      <c r="R100" s="103"/>
    </row>
    <row r="101" spans="1:18" hidden="1" x14ac:dyDescent="0.25">
      <c r="A101" s="74">
        <v>236</v>
      </c>
      <c r="B101" s="101"/>
      <c r="C101" s="97">
        <v>1480.2355595667866</v>
      </c>
      <c r="D101" s="82"/>
      <c r="E101" s="83"/>
      <c r="F101" s="77">
        <v>478.38461538461547</v>
      </c>
      <c r="G101" s="82"/>
      <c r="H101" s="83"/>
      <c r="I101" s="77">
        <v>3452.3939393939395</v>
      </c>
      <c r="J101" s="82"/>
      <c r="K101" s="83"/>
      <c r="L101" s="77">
        <v>134.37726655677301</v>
      </c>
      <c r="M101" s="82"/>
      <c r="N101" s="83"/>
      <c r="O101" s="77">
        <v>15.560439560439562</v>
      </c>
      <c r="P101" s="82"/>
      <c r="Q101" s="71"/>
      <c r="R101" s="103"/>
    </row>
    <row r="102" spans="1:18" hidden="1" x14ac:dyDescent="0.25">
      <c r="A102" s="74">
        <v>236</v>
      </c>
      <c r="B102" s="101"/>
      <c r="C102" s="97">
        <v>1592.7721119133571</v>
      </c>
      <c r="D102" s="82"/>
      <c r="E102" s="83"/>
      <c r="F102" s="77">
        <v>418.61538461538464</v>
      </c>
      <c r="G102" s="82"/>
      <c r="H102" s="83"/>
      <c r="I102" s="77">
        <v>3413.666666666667</v>
      </c>
      <c r="J102" s="82"/>
      <c r="K102" s="83"/>
      <c r="L102" s="77">
        <v>119.54147677688354</v>
      </c>
      <c r="M102" s="82"/>
      <c r="N102" s="83"/>
      <c r="O102" s="77">
        <v>13.598901098901099</v>
      </c>
      <c r="P102" s="82"/>
      <c r="Q102" s="71"/>
      <c r="R102" s="103"/>
    </row>
    <row r="103" spans="1:18" hidden="1" x14ac:dyDescent="0.25">
      <c r="A103" s="74">
        <v>319</v>
      </c>
      <c r="B103" s="101" t="s">
        <v>180</v>
      </c>
      <c r="C103" s="97">
        <v>1910.0288808664257</v>
      </c>
      <c r="D103" s="82"/>
      <c r="E103" s="83"/>
      <c r="F103" s="77">
        <v>454.5384615384616</v>
      </c>
      <c r="G103" s="82"/>
      <c r="H103" s="83"/>
      <c r="I103" s="77">
        <v>2894.969696969697</v>
      </c>
      <c r="J103" s="82"/>
      <c r="K103" s="83"/>
      <c r="L103" s="77">
        <v>192.2994235431</v>
      </c>
      <c r="M103" s="82"/>
      <c r="N103" s="83"/>
      <c r="O103" s="77">
        <v>11.912087912087911</v>
      </c>
      <c r="P103" s="82"/>
      <c r="Q103" s="71"/>
      <c r="R103" s="103"/>
    </row>
    <row r="104" spans="1:18" hidden="1" x14ac:dyDescent="0.25">
      <c r="A104" s="74">
        <v>319</v>
      </c>
      <c r="B104" s="101"/>
      <c r="C104" s="97">
        <v>1691.4530685920577</v>
      </c>
      <c r="D104" s="82"/>
      <c r="E104" s="83"/>
      <c r="F104" s="77">
        <v>517.38461538461547</v>
      </c>
      <c r="G104" s="82"/>
      <c r="H104" s="83"/>
      <c r="I104" s="77">
        <v>3190.4545454545455</v>
      </c>
      <c r="J104" s="82"/>
      <c r="K104" s="83"/>
      <c r="L104" s="77">
        <v>176.57684475904199</v>
      </c>
      <c r="M104" s="82"/>
      <c r="N104" s="83"/>
      <c r="O104" s="77">
        <v>14.46153846153846</v>
      </c>
      <c r="P104" s="82"/>
      <c r="Q104" s="71"/>
      <c r="R104" s="103"/>
    </row>
    <row r="105" spans="1:18" hidden="1" x14ac:dyDescent="0.25">
      <c r="A105" s="74">
        <v>319</v>
      </c>
      <c r="B105" s="101"/>
      <c r="C105" s="97">
        <v>1787.2409747292418</v>
      </c>
      <c r="D105" s="82"/>
      <c r="E105" s="83"/>
      <c r="F105" s="77">
        <v>433.46153846153857</v>
      </c>
      <c r="G105" s="82"/>
      <c r="H105" s="83"/>
      <c r="I105" s="77">
        <v>2978.212121212121</v>
      </c>
      <c r="J105" s="82"/>
      <c r="K105" s="83"/>
      <c r="L105" s="77">
        <v>187.420634151071</v>
      </c>
      <c r="M105" s="82"/>
      <c r="N105" s="83"/>
      <c r="O105" s="77">
        <v>13.186813186813186</v>
      </c>
      <c r="P105" s="82"/>
      <c r="Q105" s="71"/>
      <c r="R105" s="103"/>
    </row>
    <row r="106" spans="1:18" hidden="1" x14ac:dyDescent="0.25">
      <c r="A106" s="74">
        <v>419</v>
      </c>
      <c r="B106" s="101" t="s">
        <v>180</v>
      </c>
      <c r="C106" s="97">
        <v>2031.6741877256313</v>
      </c>
      <c r="D106" s="82"/>
      <c r="E106" s="83"/>
      <c r="F106" s="77">
        <v>479.76923076923072</v>
      </c>
      <c r="G106" s="82"/>
      <c r="H106" s="83"/>
      <c r="I106" s="77">
        <v>3037.515151515152</v>
      </c>
      <c r="J106" s="82"/>
      <c r="K106" s="83"/>
      <c r="L106" s="77">
        <v>92.475370891108341</v>
      </c>
      <c r="M106" s="82"/>
      <c r="N106" s="83"/>
      <c r="O106" s="77">
        <v>19.054945054945055</v>
      </c>
      <c r="P106" s="82"/>
      <c r="Q106" s="71"/>
      <c r="R106" s="103"/>
    </row>
    <row r="107" spans="1:18" hidden="1" x14ac:dyDescent="0.25">
      <c r="A107" s="74">
        <v>419</v>
      </c>
      <c r="B107" s="101"/>
      <c r="C107" s="97">
        <v>2214.3176895306856</v>
      </c>
      <c r="D107" s="82"/>
      <c r="E107" s="83"/>
      <c r="F107" s="77">
        <v>552</v>
      </c>
      <c r="G107" s="82"/>
      <c r="H107" s="83"/>
      <c r="I107" s="77">
        <v>3141.0000000000005</v>
      </c>
      <c r="J107" s="82"/>
      <c r="K107" s="83"/>
      <c r="L107" s="77">
        <v>96.475399999999993</v>
      </c>
      <c r="M107" s="82"/>
      <c r="N107" s="83"/>
      <c r="O107" s="77">
        <v>20.23076923076923</v>
      </c>
      <c r="P107" s="82"/>
      <c r="Q107" s="71"/>
      <c r="R107" s="103"/>
    </row>
    <row r="108" spans="1:18" hidden="1" x14ac:dyDescent="0.25">
      <c r="A108" s="74">
        <v>419</v>
      </c>
      <c r="B108" s="101"/>
      <c r="C108" s="97">
        <v>2058.4959386281585</v>
      </c>
      <c r="D108" s="82"/>
      <c r="E108" s="83"/>
      <c r="F108" s="77">
        <v>544.38461538461536</v>
      </c>
      <c r="G108" s="82"/>
      <c r="H108" s="83"/>
      <c r="I108" s="77">
        <v>3048.757575757576</v>
      </c>
      <c r="J108" s="82"/>
      <c r="K108" s="83"/>
      <c r="L108" s="77">
        <v>97.475385445554167</v>
      </c>
      <c r="M108" s="82"/>
      <c r="N108" s="83"/>
      <c r="O108" s="77">
        <v>19.642857142857142</v>
      </c>
      <c r="P108" s="82"/>
      <c r="Q108" s="71"/>
      <c r="R108" s="103"/>
    </row>
    <row r="109" spans="1:18" hidden="1" x14ac:dyDescent="0.25">
      <c r="A109" s="74">
        <v>519</v>
      </c>
      <c r="B109" s="101" t="s">
        <v>180</v>
      </c>
      <c r="C109" s="97">
        <v>1579.666967509025</v>
      </c>
      <c r="D109" s="82"/>
      <c r="E109" s="83"/>
      <c r="F109" s="77">
        <v>502.23076923076917</v>
      </c>
      <c r="G109" s="82"/>
      <c r="H109" s="83"/>
      <c r="I109" s="77">
        <v>2627.848484848485</v>
      </c>
      <c r="J109" s="82"/>
      <c r="K109" s="83"/>
      <c r="L109" s="77">
        <v>87.898865509551058</v>
      </c>
      <c r="M109" s="82"/>
      <c r="N109" s="83"/>
      <c r="O109" s="77">
        <v>17.406593406593409</v>
      </c>
      <c r="P109" s="82"/>
      <c r="Q109" s="71"/>
      <c r="R109" s="103"/>
    </row>
    <row r="110" spans="1:18" hidden="1" x14ac:dyDescent="0.25">
      <c r="A110" s="74">
        <v>519</v>
      </c>
      <c r="B110" s="101"/>
      <c r="C110" s="97">
        <v>2010.1001805054148</v>
      </c>
      <c r="D110" s="82"/>
      <c r="E110" s="83"/>
      <c r="F110" s="77">
        <v>570.23076923076917</v>
      </c>
      <c r="G110" s="82"/>
      <c r="H110" s="83"/>
      <c r="I110" s="77">
        <v>2889.5757575757575</v>
      </c>
      <c r="J110" s="82"/>
      <c r="K110" s="83"/>
      <c r="L110" s="77">
        <v>107.68151847183167</v>
      </c>
      <c r="M110" s="82"/>
      <c r="N110" s="83"/>
      <c r="O110" s="77">
        <v>22.978021978021978</v>
      </c>
      <c r="P110" s="82"/>
      <c r="Q110" s="71"/>
      <c r="R110" s="103"/>
    </row>
    <row r="111" spans="1:18" hidden="1" x14ac:dyDescent="0.25">
      <c r="A111" s="74">
        <v>519</v>
      </c>
      <c r="B111" s="101"/>
      <c r="C111" s="97">
        <v>1751.38357400722</v>
      </c>
      <c r="D111" s="82"/>
      <c r="E111" s="83"/>
      <c r="F111" s="77">
        <v>485.23076923076917</v>
      </c>
      <c r="G111" s="82"/>
      <c r="H111" s="83"/>
      <c r="I111" s="77">
        <v>2796.212121212121</v>
      </c>
      <c r="J111" s="82"/>
      <c r="K111" s="83"/>
      <c r="L111" s="77">
        <v>96.290191990691369</v>
      </c>
      <c r="M111" s="82"/>
      <c r="N111" s="83"/>
      <c r="O111" s="77">
        <v>20.192307692307693</v>
      </c>
      <c r="P111" s="82"/>
      <c r="Q111" s="71"/>
      <c r="R111" s="103"/>
    </row>
    <row r="112" spans="1:18" x14ac:dyDescent="0.25">
      <c r="A112" s="74">
        <v>31</v>
      </c>
      <c r="B112" s="101" t="s">
        <v>170</v>
      </c>
      <c r="C112" s="97">
        <v>2030.3176895306856</v>
      </c>
      <c r="D112" s="82">
        <f>SUM(C112:C129)/18</f>
        <v>2036.7447713598069</v>
      </c>
      <c r="E112" s="83">
        <f>STDEV(C112:C129)</f>
        <v>270.80788502918193</v>
      </c>
      <c r="F112" s="77">
        <v>398.00000000000006</v>
      </c>
      <c r="G112" s="82">
        <f>SUM(F112:F129)/18</f>
        <v>431.1538461538463</v>
      </c>
      <c r="H112" s="83">
        <f>STDEV(F112:F129)</f>
        <v>66.268757400818387</v>
      </c>
      <c r="I112" s="77">
        <v>1330.2424242424249</v>
      </c>
      <c r="J112" s="82">
        <f>SUM(I112:I129)/18</f>
        <v>1435.3535353535356</v>
      </c>
      <c r="K112" s="83">
        <f>STDEV(I112:I129)</f>
        <v>94.473307634192921</v>
      </c>
      <c r="L112" s="77">
        <v>71.960001939299929</v>
      </c>
      <c r="M112" s="82">
        <f>SUM(L112:L129)/18</f>
        <v>81.321738945990489</v>
      </c>
      <c r="N112" s="83">
        <f>STDEV(L112:L129)</f>
        <v>20.837176600077818</v>
      </c>
      <c r="O112" s="77">
        <v>14.109890109890111</v>
      </c>
      <c r="P112" s="82">
        <f>SUM(O112:O129)/18</f>
        <v>14.514652014652016</v>
      </c>
      <c r="Q112" s="71">
        <f>STDEV(O112:O129)</f>
        <v>3.6881835480202558</v>
      </c>
      <c r="R112" s="104">
        <v>6</v>
      </c>
    </row>
    <row r="113" spans="1:18" hidden="1" x14ac:dyDescent="0.25">
      <c r="A113" s="74">
        <v>31</v>
      </c>
      <c r="B113" s="101"/>
      <c r="C113" s="97">
        <v>2139.8880866425989</v>
      </c>
      <c r="D113" s="82"/>
      <c r="E113" s="83"/>
      <c r="F113" s="77">
        <v>503.76923076923089</v>
      </c>
      <c r="G113" s="82"/>
      <c r="H113" s="83"/>
      <c r="I113" s="77">
        <v>1443.666666666667</v>
      </c>
      <c r="J113" s="82"/>
      <c r="K113" s="83"/>
      <c r="L113" s="77">
        <v>82.905265199263084</v>
      </c>
      <c r="M113" s="82"/>
      <c r="N113" s="83"/>
      <c r="O113" s="77">
        <v>17.208791208791208</v>
      </c>
      <c r="P113" s="82"/>
      <c r="Q113" s="71"/>
      <c r="R113" s="103"/>
    </row>
    <row r="114" spans="1:18" hidden="1" x14ac:dyDescent="0.25">
      <c r="A114" s="74">
        <v>31</v>
      </c>
      <c r="B114" s="101"/>
      <c r="C114" s="97">
        <v>2098.6028880866425</v>
      </c>
      <c r="D114" s="82"/>
      <c r="E114" s="83"/>
      <c r="F114" s="77">
        <v>464.38461538461547</v>
      </c>
      <c r="G114" s="82"/>
      <c r="H114" s="83"/>
      <c r="I114" s="77">
        <v>1412.454545454546</v>
      </c>
      <c r="J114" s="82"/>
      <c r="K114" s="83"/>
      <c r="L114" s="77">
        <v>75.932633569281506</v>
      </c>
      <c r="M114" s="82"/>
      <c r="N114" s="83"/>
      <c r="O114" s="77">
        <v>15.659340659340661</v>
      </c>
      <c r="P114" s="82"/>
      <c r="Q114" s="71"/>
      <c r="R114" s="103"/>
    </row>
    <row r="115" spans="1:18" hidden="1" x14ac:dyDescent="0.25">
      <c r="A115" s="74">
        <v>72</v>
      </c>
      <c r="B115" s="101" t="s">
        <v>171</v>
      </c>
      <c r="C115" s="97">
        <v>2095.8185920577616</v>
      </c>
      <c r="D115" s="82"/>
      <c r="E115" s="83"/>
      <c r="F115" s="77">
        <v>403.30769230769238</v>
      </c>
      <c r="G115" s="82"/>
      <c r="H115" s="83"/>
      <c r="I115" s="77">
        <v>1524.2727272727273</v>
      </c>
      <c r="J115" s="82"/>
      <c r="K115" s="83"/>
      <c r="L115" s="77">
        <v>76.905265199263084</v>
      </c>
      <c r="M115" s="82"/>
      <c r="N115" s="83"/>
      <c r="O115" s="77">
        <v>16.582417582417584</v>
      </c>
      <c r="P115" s="82"/>
      <c r="Q115" s="71"/>
      <c r="R115" s="103"/>
    </row>
    <row r="116" spans="1:18" hidden="1" x14ac:dyDescent="0.25">
      <c r="A116" s="74">
        <v>72</v>
      </c>
      <c r="B116" s="101"/>
      <c r="C116" s="97">
        <v>2307.8916967509022</v>
      </c>
      <c r="D116" s="82"/>
      <c r="E116" s="83"/>
      <c r="F116" s="77">
        <v>494.53846153846143</v>
      </c>
      <c r="G116" s="82"/>
      <c r="H116" s="83"/>
      <c r="I116" s="77">
        <v>1488.8181818181815</v>
      </c>
      <c r="J116" s="82"/>
      <c r="K116" s="83"/>
      <c r="L116" s="77">
        <v>84.850528459226211</v>
      </c>
      <c r="M116" s="82"/>
      <c r="N116" s="83"/>
      <c r="O116" s="77">
        <v>18.857142857142854</v>
      </c>
      <c r="P116" s="82"/>
      <c r="Q116" s="71"/>
      <c r="R116" s="103"/>
    </row>
    <row r="117" spans="1:18" hidden="1" x14ac:dyDescent="0.25">
      <c r="A117" s="74">
        <v>72</v>
      </c>
      <c r="B117" s="101"/>
      <c r="C117" s="97">
        <v>2281.3551444043319</v>
      </c>
      <c r="D117" s="82"/>
      <c r="E117" s="83"/>
      <c r="F117" s="77">
        <v>502.92307692307691</v>
      </c>
      <c r="G117" s="82"/>
      <c r="H117" s="83"/>
      <c r="I117" s="77">
        <v>1500.5454545454545</v>
      </c>
      <c r="J117" s="82"/>
      <c r="K117" s="83"/>
      <c r="L117" s="77">
        <v>80.877896829244648</v>
      </c>
      <c r="M117" s="82"/>
      <c r="N117" s="83"/>
      <c r="O117" s="77">
        <v>17.719780219780219</v>
      </c>
      <c r="P117" s="82"/>
      <c r="Q117" s="71"/>
      <c r="R117" s="103"/>
    </row>
    <row r="118" spans="1:18" hidden="1" x14ac:dyDescent="0.25">
      <c r="A118" s="74">
        <v>237</v>
      </c>
      <c r="B118" s="101" t="s">
        <v>171</v>
      </c>
      <c r="C118" s="97">
        <v>1539.2373646209385</v>
      </c>
      <c r="D118" s="82"/>
      <c r="E118" s="83"/>
      <c r="F118" s="77">
        <v>306.92307692307691</v>
      </c>
      <c r="G118" s="82"/>
      <c r="H118" s="83"/>
      <c r="I118" s="77">
        <v>1448.7272727272734</v>
      </c>
      <c r="J118" s="82"/>
      <c r="K118" s="83"/>
      <c r="L118" s="77">
        <v>82.03410743721517</v>
      </c>
      <c r="M118" s="82"/>
      <c r="N118" s="83"/>
      <c r="O118" s="77">
        <v>6.9670329670329663</v>
      </c>
      <c r="P118" s="82"/>
      <c r="Q118" s="71"/>
      <c r="R118" s="103"/>
    </row>
    <row r="119" spans="1:18" hidden="1" x14ac:dyDescent="0.25">
      <c r="A119" s="74">
        <v>237</v>
      </c>
      <c r="B119" s="101"/>
      <c r="C119" s="97">
        <v>1810.7400722021659</v>
      </c>
      <c r="D119" s="82"/>
      <c r="E119" s="83"/>
      <c r="F119" s="77">
        <v>343.76923076923083</v>
      </c>
      <c r="G119" s="82"/>
      <c r="H119" s="83"/>
      <c r="I119" s="77">
        <v>1566.0606060606056</v>
      </c>
      <c r="J119" s="82"/>
      <c r="K119" s="83"/>
      <c r="L119" s="77">
        <v>92.17663386017648</v>
      </c>
      <c r="M119" s="82"/>
      <c r="N119" s="83"/>
      <c r="O119" s="77">
        <v>9.2417582417582409</v>
      </c>
      <c r="P119" s="82"/>
      <c r="Q119" s="71"/>
      <c r="R119" s="103"/>
    </row>
    <row r="120" spans="1:18" hidden="1" x14ac:dyDescent="0.25">
      <c r="A120" s="74">
        <v>237</v>
      </c>
      <c r="B120" s="101"/>
      <c r="C120" s="97">
        <v>1622.4887184115523</v>
      </c>
      <c r="D120" s="82"/>
      <c r="E120" s="83"/>
      <c r="F120" s="77">
        <v>320.84615384615387</v>
      </c>
      <c r="G120" s="82"/>
      <c r="H120" s="83"/>
      <c r="I120" s="77">
        <v>1453.3939393939395</v>
      </c>
      <c r="J120" s="82"/>
      <c r="K120" s="83"/>
      <c r="L120" s="77">
        <v>84.105370648695825</v>
      </c>
      <c r="M120" s="82"/>
      <c r="N120" s="83"/>
      <c r="O120" s="77">
        <v>8.104395604395604</v>
      </c>
      <c r="P120" s="82"/>
      <c r="Q120" s="71"/>
      <c r="R120" s="103"/>
    </row>
    <row r="121" spans="1:18" hidden="1" x14ac:dyDescent="0.25">
      <c r="A121" s="74">
        <v>305</v>
      </c>
      <c r="B121" s="101" t="s">
        <v>171</v>
      </c>
      <c r="C121" s="97">
        <v>1628.0252707581226</v>
      </c>
      <c r="D121" s="82"/>
      <c r="E121" s="83"/>
      <c r="F121" s="77">
        <v>352.46153846153845</v>
      </c>
      <c r="G121" s="82"/>
      <c r="H121" s="83"/>
      <c r="I121" s="77">
        <v>1398.7272727272734</v>
      </c>
      <c r="J121" s="82"/>
      <c r="K121" s="83"/>
      <c r="L121" s="77">
        <v>111.77979249490934</v>
      </c>
      <c r="M121" s="82"/>
      <c r="N121" s="83"/>
      <c r="O121" s="77">
        <v>10.538461538461537</v>
      </c>
      <c r="P121" s="82"/>
      <c r="Q121" s="71"/>
      <c r="R121" s="103"/>
    </row>
    <row r="122" spans="1:18" hidden="1" x14ac:dyDescent="0.25">
      <c r="A122" s="74">
        <v>305</v>
      </c>
      <c r="B122" s="101"/>
      <c r="C122" s="97">
        <v>2002.8862815884472</v>
      </c>
      <c r="D122" s="82"/>
      <c r="E122" s="83"/>
      <c r="F122" s="77">
        <v>478.38461538461547</v>
      </c>
      <c r="G122" s="82"/>
      <c r="H122" s="83"/>
      <c r="I122" s="77">
        <v>1627.30303030303</v>
      </c>
      <c r="J122" s="82"/>
      <c r="K122" s="83"/>
      <c r="L122" s="77">
        <v>128.09221371085039</v>
      </c>
      <c r="M122" s="82"/>
      <c r="N122" s="83"/>
      <c r="O122" s="77">
        <v>13.637362637362637</v>
      </c>
      <c r="P122" s="82"/>
      <c r="Q122" s="71"/>
      <c r="R122" s="103"/>
    </row>
    <row r="123" spans="1:18" hidden="1" x14ac:dyDescent="0.25">
      <c r="A123" s="74">
        <v>305</v>
      </c>
      <c r="B123" s="101"/>
      <c r="C123" s="97">
        <v>1852.9557761732849</v>
      </c>
      <c r="D123" s="82"/>
      <c r="E123" s="83"/>
      <c r="F123" s="77">
        <v>419.92307692307696</v>
      </c>
      <c r="G123" s="82"/>
      <c r="H123" s="83"/>
      <c r="I123" s="77">
        <v>1478.5151515151517</v>
      </c>
      <c r="J123" s="82"/>
      <c r="K123" s="83"/>
      <c r="L123" s="77">
        <v>119.93600310287988</v>
      </c>
      <c r="M123" s="82"/>
      <c r="N123" s="83"/>
      <c r="O123" s="77">
        <v>12.087912087912088</v>
      </c>
      <c r="P123" s="82"/>
      <c r="Q123" s="71"/>
      <c r="R123" s="103"/>
    </row>
    <row r="124" spans="1:18" hidden="1" x14ac:dyDescent="0.25">
      <c r="A124" s="74">
        <v>405</v>
      </c>
      <c r="B124" s="101" t="s">
        <v>170</v>
      </c>
      <c r="C124" s="97">
        <v>2173.7472924187723</v>
      </c>
      <c r="D124" s="82"/>
      <c r="E124" s="83"/>
      <c r="F124" s="77">
        <v>457.00000000000006</v>
      </c>
      <c r="G124" s="82"/>
      <c r="H124" s="83"/>
      <c r="I124" s="77">
        <v>1341.060606060606</v>
      </c>
      <c r="J124" s="82"/>
      <c r="K124" s="83"/>
      <c r="L124" s="77">
        <v>70.172549209735308</v>
      </c>
      <c r="M124" s="82"/>
      <c r="N124" s="83"/>
      <c r="O124" s="77">
        <v>14.659340659340661</v>
      </c>
      <c r="P124" s="82"/>
      <c r="Q124" s="71"/>
      <c r="R124" s="103"/>
    </row>
    <row r="125" spans="1:18" hidden="1" x14ac:dyDescent="0.25">
      <c r="A125" s="74">
        <v>405</v>
      </c>
      <c r="B125" s="101"/>
      <c r="C125" s="97">
        <v>2571.3249097472922</v>
      </c>
      <c r="D125" s="82"/>
      <c r="E125" s="83"/>
      <c r="F125" s="77">
        <v>530.23076923076917</v>
      </c>
      <c r="G125" s="82"/>
      <c r="H125" s="83"/>
      <c r="I125" s="77">
        <v>1429.1515151515152</v>
      </c>
      <c r="J125" s="82"/>
      <c r="K125" s="83"/>
      <c r="L125" s="77">
        <v>66.36092795500825</v>
      </c>
      <c r="M125" s="82"/>
      <c r="N125" s="83"/>
      <c r="O125" s="77">
        <v>17.208791208791208</v>
      </c>
      <c r="P125" s="82"/>
      <c r="Q125" s="71"/>
      <c r="R125" s="103"/>
    </row>
    <row r="126" spans="1:18" hidden="1" x14ac:dyDescent="0.25">
      <c r="A126" s="74">
        <v>405</v>
      </c>
      <c r="B126" s="101"/>
      <c r="C126" s="97">
        <v>2380.036101083032</v>
      </c>
      <c r="D126" s="82"/>
      <c r="E126" s="83"/>
      <c r="F126" s="77">
        <v>436.61538461538464</v>
      </c>
      <c r="G126" s="82"/>
      <c r="H126" s="83"/>
      <c r="I126" s="77">
        <v>1461.6060606060605</v>
      </c>
      <c r="J126" s="82"/>
      <c r="K126" s="83"/>
      <c r="L126" s="77">
        <v>65.266738582371772</v>
      </c>
      <c r="M126" s="82"/>
      <c r="N126" s="83"/>
      <c r="O126" s="77">
        <v>15.934065934065934</v>
      </c>
      <c r="P126" s="82"/>
      <c r="Q126" s="71"/>
      <c r="R126" s="103"/>
    </row>
    <row r="127" spans="1:18" hidden="1" x14ac:dyDescent="0.25">
      <c r="A127" s="74">
        <v>505</v>
      </c>
      <c r="B127" s="101" t="s">
        <v>170</v>
      </c>
      <c r="C127" s="97">
        <v>2021.03</v>
      </c>
      <c r="D127" s="82"/>
      <c r="E127" s="83"/>
      <c r="F127" s="77">
        <v>414.5384615384616</v>
      </c>
      <c r="G127" s="82"/>
      <c r="H127" s="83"/>
      <c r="I127" s="77">
        <v>1254.0606060606062</v>
      </c>
      <c r="J127" s="82"/>
      <c r="K127" s="83"/>
      <c r="L127" s="77">
        <v>50.681348783089312</v>
      </c>
      <c r="M127" s="82"/>
      <c r="N127" s="83"/>
      <c r="O127" s="77">
        <v>16.307692307692307</v>
      </c>
      <c r="P127" s="82"/>
      <c r="Q127" s="71"/>
      <c r="R127" s="103"/>
    </row>
    <row r="128" spans="1:18" hidden="1" x14ac:dyDescent="0.25">
      <c r="A128" s="74">
        <v>505</v>
      </c>
      <c r="B128" s="101"/>
      <c r="C128" s="97">
        <v>2058.0299999999997</v>
      </c>
      <c r="D128" s="82"/>
      <c r="E128" s="83"/>
      <c r="F128" s="77">
        <v>457.92307692307702</v>
      </c>
      <c r="G128" s="82"/>
      <c r="H128" s="83"/>
      <c r="I128" s="77">
        <v>1395.1515151515155</v>
      </c>
      <c r="J128" s="82"/>
      <c r="K128" s="83"/>
      <c r="L128" s="77">
        <v>63.942233103849517</v>
      </c>
      <c r="M128" s="82"/>
      <c r="N128" s="83"/>
      <c r="O128" s="77">
        <v>18.857142857142854</v>
      </c>
      <c r="P128" s="82"/>
      <c r="Q128" s="71"/>
      <c r="R128" s="103"/>
    </row>
    <row r="129" spans="1:18" hidden="1" x14ac:dyDescent="0.25">
      <c r="A129" s="74">
        <v>505</v>
      </c>
      <c r="B129" s="101"/>
      <c r="C129" s="97">
        <v>2047.03</v>
      </c>
      <c r="D129" s="82"/>
      <c r="E129" s="83"/>
      <c r="F129" s="77">
        <v>475.23076923076928</v>
      </c>
      <c r="G129" s="82"/>
      <c r="H129" s="83"/>
      <c r="I129" s="77">
        <v>1282.606060606061</v>
      </c>
      <c r="J129" s="82"/>
      <c r="K129" s="83"/>
      <c r="L129" s="77">
        <v>55.811790943469418</v>
      </c>
      <c r="M129" s="82"/>
      <c r="N129" s="83"/>
      <c r="O129" s="77">
        <v>17.58241758241758</v>
      </c>
      <c r="P129" s="82"/>
      <c r="Q129" s="71"/>
      <c r="R129" s="103"/>
    </row>
    <row r="130" spans="1:18" x14ac:dyDescent="0.25">
      <c r="A130" s="74">
        <v>32</v>
      </c>
      <c r="B130" s="101" t="s">
        <v>176</v>
      </c>
      <c r="C130" s="97">
        <v>2001.6741877256313</v>
      </c>
      <c r="D130" s="82">
        <f>SUM(C130:C147)/18</f>
        <v>2002.3871841155228</v>
      </c>
      <c r="E130" s="83">
        <f>STDEV(C130:C147)</f>
        <v>262.59218163390983</v>
      </c>
      <c r="F130" s="77">
        <v>469.4615384615384</v>
      </c>
      <c r="G130" s="82">
        <f>SUM(F130:F147)/18</f>
        <v>472.56410256410254</v>
      </c>
      <c r="H130" s="83">
        <f>STDEV(F130:F147)</f>
        <v>74.663528807153725</v>
      </c>
      <c r="I130" s="77">
        <v>1619.848484848485</v>
      </c>
      <c r="J130" s="82">
        <f>SUM(I130:I147)/18</f>
        <v>1791.6666666666667</v>
      </c>
      <c r="K130" s="83">
        <f>STDEV(I130:I147)</f>
        <v>168.76249773166705</v>
      </c>
      <c r="L130" s="77">
        <v>140.9747406186367</v>
      </c>
      <c r="M130" s="82">
        <f>SUM(L130:L147)/18</f>
        <v>115.29045561427327</v>
      </c>
      <c r="N130" s="83">
        <f>STDEV(L130:L147)</f>
        <v>23.280912803307487</v>
      </c>
      <c r="O130" s="77">
        <v>24.274725274725274</v>
      </c>
      <c r="P130" s="82">
        <f>SUM(O130:O147)/18</f>
        <v>20.535714285714285</v>
      </c>
      <c r="Q130" s="71">
        <f>STDEV(O130:O147)</f>
        <v>5.2411447408278304</v>
      </c>
      <c r="R130" s="104">
        <v>6</v>
      </c>
    </row>
    <row r="131" spans="1:18" hidden="1" x14ac:dyDescent="0.25">
      <c r="A131" s="74">
        <v>32</v>
      </c>
      <c r="B131" s="101"/>
      <c r="C131" s="97">
        <v>2042.4584837545121</v>
      </c>
      <c r="D131" s="82"/>
      <c r="E131" s="83"/>
      <c r="F131" s="77">
        <v>546.53846153846155</v>
      </c>
      <c r="G131" s="82"/>
      <c r="H131" s="83"/>
      <c r="I131" s="77">
        <v>1840.969696969697</v>
      </c>
      <c r="J131" s="82"/>
      <c r="K131" s="83"/>
      <c r="L131" s="77">
        <v>146.02947735867355</v>
      </c>
      <c r="M131" s="82"/>
      <c r="N131" s="83"/>
      <c r="O131" s="77">
        <v>26</v>
      </c>
      <c r="P131" s="82"/>
      <c r="Q131" s="71"/>
      <c r="R131" s="103"/>
    </row>
    <row r="132" spans="1:18" hidden="1" x14ac:dyDescent="0.25">
      <c r="A132" s="74">
        <v>32</v>
      </c>
      <c r="B132" s="101"/>
      <c r="C132" s="97">
        <v>2070.0663357400717</v>
      </c>
      <c r="D132" s="82"/>
      <c r="E132" s="83"/>
      <c r="F132" s="77">
        <v>514</v>
      </c>
      <c r="G132" s="82"/>
      <c r="H132" s="83"/>
      <c r="I132" s="77">
        <v>1761.909090909091</v>
      </c>
      <c r="J132" s="82"/>
      <c r="K132" s="83"/>
      <c r="L132" s="77">
        <v>145.00210898865512</v>
      </c>
      <c r="M132" s="82"/>
      <c r="N132" s="83"/>
      <c r="O132" s="77">
        <v>25.137362637362635</v>
      </c>
      <c r="P132" s="82"/>
      <c r="Q132" s="71"/>
      <c r="R132" s="103"/>
    </row>
    <row r="133" spans="1:18" hidden="1" x14ac:dyDescent="0.25">
      <c r="A133" s="74">
        <v>73</v>
      </c>
      <c r="B133" s="101" t="s">
        <v>176</v>
      </c>
      <c r="C133" s="97">
        <v>2182.3194945848372</v>
      </c>
      <c r="D133" s="82"/>
      <c r="E133" s="83"/>
      <c r="F133" s="77">
        <v>477.30769230769226</v>
      </c>
      <c r="G133" s="82"/>
      <c r="H133" s="83"/>
      <c r="I133" s="77">
        <v>1952.030303030303</v>
      </c>
      <c r="J133" s="82"/>
      <c r="K133" s="83"/>
      <c r="L133" s="77">
        <v>149.86526713856301</v>
      </c>
      <c r="M133" s="82"/>
      <c r="N133" s="83"/>
      <c r="O133" s="77">
        <v>23.725274725274723</v>
      </c>
      <c r="P133" s="82"/>
      <c r="Q133" s="71"/>
      <c r="R133" s="103"/>
    </row>
    <row r="134" spans="1:18" hidden="1" x14ac:dyDescent="0.25">
      <c r="A134" s="74">
        <v>73</v>
      </c>
      <c r="B134" s="101"/>
      <c r="C134" s="97">
        <v>1985.3140794223823</v>
      </c>
      <c r="D134" s="82"/>
      <c r="E134" s="83"/>
      <c r="F134" s="77">
        <v>573.84615384615381</v>
      </c>
      <c r="G134" s="82"/>
      <c r="H134" s="83"/>
      <c r="I134" s="77">
        <v>2076.848484848485</v>
      </c>
      <c r="J134" s="82"/>
      <c r="K134" s="83"/>
      <c r="L134" s="77">
        <v>143.02947735867355</v>
      </c>
      <c r="M134" s="82"/>
      <c r="N134" s="83"/>
      <c r="O134" s="77">
        <v>26</v>
      </c>
      <c r="P134" s="82"/>
      <c r="Q134" s="71"/>
      <c r="R134" s="103"/>
    </row>
    <row r="135" spans="1:18" hidden="1" x14ac:dyDescent="0.25">
      <c r="A135" s="74">
        <v>73</v>
      </c>
      <c r="B135" s="101"/>
      <c r="C135" s="97">
        <v>2029.8167870036095</v>
      </c>
      <c r="D135" s="82"/>
      <c r="E135" s="83"/>
      <c r="F135" s="77">
        <v>518.07692307692309</v>
      </c>
      <c r="G135" s="82"/>
      <c r="H135" s="83"/>
      <c r="I135" s="77">
        <v>1952.939393939394</v>
      </c>
      <c r="J135" s="82"/>
      <c r="K135" s="83"/>
      <c r="L135" s="77">
        <v>150.94737224861828</v>
      </c>
      <c r="M135" s="82"/>
      <c r="N135" s="83"/>
      <c r="O135" s="77">
        <v>24.862637362637361</v>
      </c>
      <c r="P135" s="82"/>
      <c r="Q135" s="71"/>
      <c r="R135" s="103"/>
    </row>
    <row r="136" spans="1:18" hidden="1" x14ac:dyDescent="0.25">
      <c r="A136" s="74">
        <v>238</v>
      </c>
      <c r="B136" s="101" t="s">
        <v>176</v>
      </c>
      <c r="C136" s="97">
        <v>1673.4548736462093</v>
      </c>
      <c r="D136" s="82"/>
      <c r="E136" s="83"/>
      <c r="F136" s="77">
        <v>328.69230769230774</v>
      </c>
      <c r="G136" s="82"/>
      <c r="H136" s="83"/>
      <c r="I136" s="77">
        <v>1864.8787878787878</v>
      </c>
      <c r="J136" s="82"/>
      <c r="K136" s="83"/>
      <c r="L136" s="77">
        <v>102.52210801900515</v>
      </c>
      <c r="M136" s="82"/>
      <c r="N136" s="83"/>
      <c r="O136" s="77">
        <v>15.208791208791208</v>
      </c>
      <c r="P136" s="82"/>
      <c r="Q136" s="71"/>
      <c r="R136" s="103"/>
    </row>
    <row r="137" spans="1:18" hidden="1" x14ac:dyDescent="0.25">
      <c r="A137" s="74">
        <v>238</v>
      </c>
      <c r="B137" s="101"/>
      <c r="C137" s="97">
        <v>1612.4512635379058</v>
      </c>
      <c r="D137" s="82"/>
      <c r="E137" s="83"/>
      <c r="F137" s="77">
        <v>420.92307692307702</v>
      </c>
      <c r="G137" s="82"/>
      <c r="H137" s="83"/>
      <c r="I137" s="77">
        <v>1966.3333333333337</v>
      </c>
      <c r="J137" s="82"/>
      <c r="K137" s="83"/>
      <c r="L137" s="77">
        <v>108.93031853001068</v>
      </c>
      <c r="M137" s="82"/>
      <c r="N137" s="83"/>
      <c r="O137" s="77">
        <v>18.032967032967033</v>
      </c>
      <c r="P137" s="82"/>
      <c r="Q137" s="71"/>
      <c r="R137" s="103"/>
    </row>
    <row r="138" spans="1:18" hidden="1" x14ac:dyDescent="0.25">
      <c r="A138" s="74">
        <v>238</v>
      </c>
      <c r="B138" s="101"/>
      <c r="C138" s="97">
        <v>1698.4530685920577</v>
      </c>
      <c r="D138" s="82"/>
      <c r="E138" s="83"/>
      <c r="F138" s="77">
        <v>367.30769230769238</v>
      </c>
      <c r="G138" s="82"/>
      <c r="H138" s="83"/>
      <c r="I138" s="77">
        <v>1900.6060606060607</v>
      </c>
      <c r="J138" s="82"/>
      <c r="K138" s="83"/>
      <c r="L138" s="77">
        <v>107.22621327450791</v>
      </c>
      <c r="M138" s="82"/>
      <c r="N138" s="83"/>
      <c r="O138" s="77">
        <v>16.62087912087912</v>
      </c>
      <c r="P138" s="82"/>
      <c r="Q138" s="71"/>
      <c r="R138" s="103"/>
    </row>
    <row r="139" spans="1:18" hidden="1" x14ac:dyDescent="0.25">
      <c r="A139" s="74">
        <v>306</v>
      </c>
      <c r="B139" s="101" t="s">
        <v>177</v>
      </c>
      <c r="C139" s="97">
        <v>1898.0288808664257</v>
      </c>
      <c r="D139" s="82"/>
      <c r="E139" s="83"/>
      <c r="F139" s="77">
        <v>359.15384615384619</v>
      </c>
      <c r="G139" s="82"/>
      <c r="H139" s="83"/>
      <c r="I139" s="77">
        <v>1410.030303030303</v>
      </c>
      <c r="J139" s="82"/>
      <c r="K139" s="83"/>
      <c r="L139" s="77">
        <v>104.88926597498305</v>
      </c>
      <c r="M139" s="82"/>
      <c r="N139" s="83"/>
      <c r="O139" s="77">
        <v>10.263736263736266</v>
      </c>
      <c r="P139" s="82"/>
      <c r="Q139" s="71"/>
      <c r="R139" s="103"/>
    </row>
    <row r="140" spans="1:18" hidden="1" x14ac:dyDescent="0.25">
      <c r="A140" s="74">
        <v>306</v>
      </c>
      <c r="B140" s="101"/>
      <c r="C140" s="97">
        <v>1766.5261732851984</v>
      </c>
      <c r="D140" s="82"/>
      <c r="E140" s="83"/>
      <c r="F140" s="77">
        <v>441.07692307692315</v>
      </c>
      <c r="G140" s="82"/>
      <c r="H140" s="83"/>
      <c r="I140" s="77">
        <v>1620.30303030303</v>
      </c>
      <c r="J140" s="82"/>
      <c r="K140" s="83"/>
      <c r="L140" s="77">
        <v>107.15495006302726</v>
      </c>
      <c r="M140" s="82"/>
      <c r="N140" s="83"/>
      <c r="O140" s="77">
        <v>12.263736263736266</v>
      </c>
      <c r="P140" s="82"/>
      <c r="Q140" s="71"/>
      <c r="R140" s="103"/>
    </row>
    <row r="141" spans="1:18" hidden="1" x14ac:dyDescent="0.25">
      <c r="A141" s="74">
        <v>306</v>
      </c>
      <c r="B141" s="101"/>
      <c r="C141" s="97">
        <v>1878.777527075812</v>
      </c>
      <c r="D141" s="82"/>
      <c r="E141" s="83"/>
      <c r="F141" s="77">
        <v>383.61538461538464</v>
      </c>
      <c r="G141" s="82"/>
      <c r="H141" s="83"/>
      <c r="I141" s="77">
        <v>1519.6666666666665</v>
      </c>
      <c r="J141" s="82"/>
      <c r="K141" s="83"/>
      <c r="L141" s="77">
        <v>107.52210801900515</v>
      </c>
      <c r="M141" s="82"/>
      <c r="N141" s="83"/>
      <c r="O141" s="77">
        <v>11.263736263736266</v>
      </c>
      <c r="P141" s="82"/>
      <c r="Q141" s="71"/>
      <c r="R141" s="103"/>
    </row>
    <row r="142" spans="1:18" hidden="1" x14ac:dyDescent="0.25">
      <c r="A142" s="74">
        <v>406</v>
      </c>
      <c r="B142" s="101" t="s">
        <v>176</v>
      </c>
      <c r="C142" s="97">
        <v>1833.5279783393498</v>
      </c>
      <c r="D142" s="82"/>
      <c r="E142" s="83"/>
      <c r="F142" s="77">
        <v>453.4615384615384</v>
      </c>
      <c r="G142" s="82"/>
      <c r="H142" s="83"/>
      <c r="I142" s="77">
        <v>1804.4848484848487</v>
      </c>
      <c r="J142" s="82"/>
      <c r="K142" s="83"/>
      <c r="L142" s="77">
        <v>92.475370891108341</v>
      </c>
      <c r="M142" s="82"/>
      <c r="N142" s="83"/>
      <c r="O142" s="77">
        <v>21.802197802197796</v>
      </c>
      <c r="P142" s="82"/>
      <c r="Q142" s="71"/>
      <c r="R142" s="103"/>
    </row>
    <row r="143" spans="1:18" hidden="1" x14ac:dyDescent="0.25">
      <c r="A143" s="74">
        <v>406</v>
      </c>
      <c r="B143" s="101"/>
      <c r="C143" s="97">
        <v>2307.5333935018048</v>
      </c>
      <c r="D143" s="82"/>
      <c r="E143" s="83"/>
      <c r="F143" s="77">
        <v>542.07692307692309</v>
      </c>
      <c r="G143" s="82"/>
      <c r="H143" s="83"/>
      <c r="I143" s="77">
        <v>1889.1212121212125</v>
      </c>
      <c r="J143" s="82"/>
      <c r="K143" s="83"/>
      <c r="L143" s="77">
        <v>99.947202559875905</v>
      </c>
      <c r="M143" s="82"/>
      <c r="N143" s="83"/>
      <c r="O143" s="77">
        <v>22.153846153846153</v>
      </c>
      <c r="P143" s="82"/>
      <c r="Q143" s="71"/>
      <c r="R143" s="103"/>
    </row>
    <row r="144" spans="1:18" hidden="1" x14ac:dyDescent="0.25">
      <c r="A144" s="74">
        <v>406</v>
      </c>
      <c r="B144" s="101"/>
      <c r="C144" s="97">
        <v>1985.0306859205773</v>
      </c>
      <c r="D144" s="82"/>
      <c r="E144" s="83"/>
      <c r="F144" s="77">
        <v>536.76923076923072</v>
      </c>
      <c r="G144" s="82"/>
      <c r="H144" s="83"/>
      <c r="I144" s="77">
        <v>1797.3030303030305</v>
      </c>
      <c r="J144" s="82"/>
      <c r="K144" s="83"/>
      <c r="L144" s="77">
        <v>99.21128672549213</v>
      </c>
      <c r="M144" s="82"/>
      <c r="N144" s="83"/>
      <c r="O144" s="77">
        <v>21.978021978021975</v>
      </c>
      <c r="P144" s="82"/>
      <c r="Q144" s="71"/>
      <c r="R144" s="103"/>
    </row>
    <row r="145" spans="1:18" hidden="1" x14ac:dyDescent="0.25">
      <c r="A145" s="74">
        <v>506</v>
      </c>
      <c r="B145" s="101" t="s">
        <v>176</v>
      </c>
      <c r="C145" s="97">
        <v>2016.4602888086638</v>
      </c>
      <c r="D145" s="82"/>
      <c r="E145" s="83"/>
      <c r="F145" s="77">
        <v>511.53846153846155</v>
      </c>
      <c r="G145" s="82"/>
      <c r="H145" s="83"/>
      <c r="I145" s="77">
        <v>1683.3333333333335</v>
      </c>
      <c r="J145" s="82"/>
      <c r="K145" s="83"/>
      <c r="L145" s="77">
        <v>85.478570735964325</v>
      </c>
      <c r="M145" s="82"/>
      <c r="N145" s="83"/>
      <c r="O145" s="77">
        <v>22.076923076923073</v>
      </c>
      <c r="P145" s="82"/>
      <c r="Q145" s="71"/>
      <c r="R145" s="103"/>
    </row>
    <row r="146" spans="1:18" hidden="1" x14ac:dyDescent="0.25">
      <c r="A146" s="74">
        <v>506</v>
      </c>
      <c r="B146" s="101"/>
      <c r="C146" s="97">
        <v>2625.8971119133571</v>
      </c>
      <c r="D146" s="82"/>
      <c r="E146" s="83"/>
      <c r="F146" s="77">
        <v>556.69230769230762</v>
      </c>
      <c r="G146" s="82"/>
      <c r="H146" s="83"/>
      <c r="I146" s="77">
        <v>1801.8181818181822</v>
      </c>
      <c r="J146" s="82"/>
      <c r="K146" s="83"/>
      <c r="L146" s="77">
        <v>92.188718122757692</v>
      </c>
      <c r="M146" s="82"/>
      <c r="N146" s="83"/>
      <c r="O146" s="77">
        <v>24.626373626373621</v>
      </c>
      <c r="P146" s="82"/>
      <c r="Q146" s="71"/>
      <c r="R146" s="103"/>
    </row>
    <row r="147" spans="1:18" hidden="1" x14ac:dyDescent="0.25">
      <c r="A147" s="74">
        <v>506</v>
      </c>
      <c r="B147" s="101"/>
      <c r="C147" s="97">
        <v>2435.1787003610107</v>
      </c>
      <c r="D147" s="82"/>
      <c r="E147" s="83"/>
      <c r="F147" s="77">
        <v>505.61538461538453</v>
      </c>
      <c r="G147" s="82"/>
      <c r="H147" s="83"/>
      <c r="I147" s="77">
        <v>1787.575757575758</v>
      </c>
      <c r="J147" s="82"/>
      <c r="K147" s="83"/>
      <c r="L147" s="77">
        <v>91.833644429361016</v>
      </c>
      <c r="M147" s="82"/>
      <c r="N147" s="83"/>
      <c r="O147" s="77">
        <v>23.351648351648347</v>
      </c>
      <c r="P147" s="82"/>
      <c r="Q147" s="71"/>
      <c r="R147" s="103"/>
    </row>
    <row r="148" spans="1:18" ht="15.75" thickBot="1" x14ac:dyDescent="0.3">
      <c r="A148" s="74">
        <v>33</v>
      </c>
      <c r="B148" s="102" t="s">
        <v>181</v>
      </c>
      <c r="C148" s="97">
        <v>2472.0379061371837</v>
      </c>
      <c r="D148" s="84">
        <f>SUM(C148:C165)/18</f>
        <v>2100.1744675090245</v>
      </c>
      <c r="E148" s="85">
        <f>STDEV(C148:C165)</f>
        <v>452.74859254748748</v>
      </c>
      <c r="F148" s="77">
        <v>514.84615384615381</v>
      </c>
      <c r="G148" s="84">
        <f>SUM(F148:F165)/18</f>
        <v>519.10256410256397</v>
      </c>
      <c r="H148" s="85">
        <f>STDEV(F148:F165)</f>
        <v>82.656077509892782</v>
      </c>
      <c r="I148" s="77">
        <v>2058.1818181818185</v>
      </c>
      <c r="J148" s="84">
        <f>SUM(I148:I165)/18</f>
        <v>2288.8888888888887</v>
      </c>
      <c r="K148" s="85">
        <f>STDEV(I148:I165)</f>
        <v>390.74010220680924</v>
      </c>
      <c r="L148" s="77">
        <v>191.31789973819454</v>
      </c>
      <c r="M148" s="84">
        <f>SUM(L148:L165)/18</f>
        <v>145.80706693008827</v>
      </c>
      <c r="N148" s="85">
        <f>STDEV(L148:L165)</f>
        <v>37.635152052766806</v>
      </c>
      <c r="O148" s="77">
        <v>28.670329670329672</v>
      </c>
      <c r="P148" s="84">
        <f>SUM(O148:O165)/18</f>
        <v>23.672161172161172</v>
      </c>
      <c r="Q148" s="174">
        <f>STDEV(O148:O165)</f>
        <v>7.3821591861287263</v>
      </c>
      <c r="R148" s="105">
        <v>6</v>
      </c>
    </row>
    <row r="149" spans="1:18" hidden="1" x14ac:dyDescent="0.25">
      <c r="A149" s="45">
        <v>33</v>
      </c>
      <c r="B149" s="99"/>
      <c r="C149" s="57">
        <v>2448.2499999999995</v>
      </c>
      <c r="D149" s="100"/>
      <c r="E149" s="100"/>
      <c r="F149" s="34">
        <v>639.38461538461536</v>
      </c>
      <c r="G149" s="100"/>
      <c r="H149" s="100"/>
      <c r="I149" s="34">
        <v>2161.5151515151515</v>
      </c>
      <c r="J149" s="100"/>
      <c r="K149" s="100"/>
      <c r="L149" s="34">
        <v>195.31789973819454</v>
      </c>
      <c r="M149" s="100"/>
      <c r="N149" s="100"/>
      <c r="O149" s="34">
        <v>31.219780219780223</v>
      </c>
      <c r="P149" s="100"/>
      <c r="Q149" s="100"/>
      <c r="R149" s="68"/>
    </row>
    <row r="150" spans="1:18" hidden="1" x14ac:dyDescent="0.25">
      <c r="A150" s="45">
        <v>33</v>
      </c>
      <c r="B150" s="41"/>
      <c r="C150" s="57">
        <v>2335.6439530685916</v>
      </c>
      <c r="D150" s="34"/>
      <c r="E150" s="34"/>
      <c r="F150" s="34">
        <v>569.61538461538453</v>
      </c>
      <c r="G150" s="34"/>
      <c r="H150" s="34"/>
      <c r="I150" s="34">
        <v>2184.848484848485</v>
      </c>
      <c r="J150" s="34"/>
      <c r="K150" s="34"/>
      <c r="L150" s="34">
        <v>193.31789973819454</v>
      </c>
      <c r="M150" s="34"/>
      <c r="N150" s="34"/>
      <c r="O150" s="34">
        <v>29.945054945054949</v>
      </c>
      <c r="P150" s="34"/>
      <c r="Q150" s="34"/>
      <c r="R150" s="64"/>
    </row>
    <row r="151" spans="1:18" hidden="1" x14ac:dyDescent="0.25">
      <c r="A151" s="45">
        <v>74</v>
      </c>
      <c r="B151" s="41" t="s">
        <v>181</v>
      </c>
      <c r="C151" s="57">
        <v>2042.3889891696749</v>
      </c>
      <c r="D151" s="34"/>
      <c r="E151" s="34"/>
      <c r="F151" s="34">
        <v>525</v>
      </c>
      <c r="G151" s="34"/>
      <c r="H151" s="34"/>
      <c r="I151" s="34">
        <v>2369.9696969696975</v>
      </c>
      <c r="J151" s="34"/>
      <c r="K151" s="34"/>
      <c r="L151" s="34">
        <v>193.26316299815772</v>
      </c>
      <c r="M151" s="34"/>
      <c r="N151" s="34"/>
      <c r="O151" s="34">
        <v>23.175824175824175</v>
      </c>
      <c r="P151" s="34"/>
      <c r="Q151" s="34"/>
      <c r="R151" s="64"/>
    </row>
    <row r="152" spans="1:18" hidden="1" x14ac:dyDescent="0.25">
      <c r="A152" s="45">
        <v>74</v>
      </c>
      <c r="B152" s="41"/>
      <c r="C152" s="57">
        <v>2234.1750902527074</v>
      </c>
      <c r="D152" s="34"/>
      <c r="E152" s="34"/>
      <c r="F152" s="34">
        <v>577.92307692307691</v>
      </c>
      <c r="G152" s="34"/>
      <c r="H152" s="34"/>
      <c r="I152" s="34">
        <v>2490.1818181818185</v>
      </c>
      <c r="J152" s="34"/>
      <c r="K152" s="34"/>
      <c r="L152" s="34">
        <v>204.20842625812085</v>
      </c>
      <c r="M152" s="34"/>
      <c r="N152" s="34"/>
      <c r="O152" s="34">
        <v>26.274725274725274</v>
      </c>
      <c r="P152" s="34"/>
      <c r="Q152" s="34"/>
      <c r="R152" s="64"/>
    </row>
    <row r="153" spans="1:18" hidden="1" x14ac:dyDescent="0.25">
      <c r="A153" s="45">
        <v>74</v>
      </c>
      <c r="B153" s="41"/>
      <c r="C153" s="57">
        <v>2099.2820397111909</v>
      </c>
      <c r="D153" s="34"/>
      <c r="E153" s="34"/>
      <c r="F153" s="34">
        <v>602.46153846153845</v>
      </c>
      <c r="G153" s="34"/>
      <c r="H153" s="34"/>
      <c r="I153" s="34">
        <v>2362.575757575758</v>
      </c>
      <c r="J153" s="34"/>
      <c r="K153" s="34"/>
      <c r="L153" s="34">
        <v>200.23579462813927</v>
      </c>
      <c r="M153" s="34"/>
      <c r="N153" s="34"/>
      <c r="O153" s="34">
        <v>24.725274725274723</v>
      </c>
      <c r="P153" s="34"/>
      <c r="Q153" s="34"/>
      <c r="R153" s="64"/>
    </row>
    <row r="154" spans="1:18" hidden="1" x14ac:dyDescent="0.25">
      <c r="A154" s="45">
        <v>239</v>
      </c>
      <c r="B154" s="41" t="s">
        <v>182</v>
      </c>
      <c r="C154" s="57">
        <v>1346.5207581227435</v>
      </c>
      <c r="D154" s="34"/>
      <c r="E154" s="34"/>
      <c r="F154" s="34">
        <v>409.76923076923083</v>
      </c>
      <c r="G154" s="34"/>
      <c r="H154" s="34"/>
      <c r="I154" s="34">
        <v>2600.4242424242425</v>
      </c>
      <c r="J154" s="34"/>
      <c r="K154" s="34"/>
      <c r="L154" s="34">
        <v>110.84821341995541</v>
      </c>
      <c r="M154" s="34"/>
      <c r="N154" s="34"/>
      <c r="O154" s="34">
        <v>16.582417582417584</v>
      </c>
      <c r="P154" s="34"/>
      <c r="Q154" s="34"/>
      <c r="R154" s="64"/>
    </row>
    <row r="155" spans="1:18" hidden="1" x14ac:dyDescent="0.25">
      <c r="A155" s="45">
        <v>239</v>
      </c>
      <c r="B155" s="41"/>
      <c r="C155" s="57">
        <v>1373.66155234657</v>
      </c>
      <c r="D155" s="34"/>
      <c r="E155" s="34"/>
      <c r="F155" s="34">
        <v>463.15384615384619</v>
      </c>
      <c r="G155" s="34"/>
      <c r="H155" s="34"/>
      <c r="I155" s="34">
        <v>2849.8181818181824</v>
      </c>
      <c r="J155" s="34"/>
      <c r="K155" s="34"/>
      <c r="L155" s="34">
        <v>144.66231940269566</v>
      </c>
      <c r="M155" s="34"/>
      <c r="N155" s="34"/>
      <c r="O155" s="34">
        <v>19.681318681318682</v>
      </c>
      <c r="P155" s="34"/>
      <c r="Q155" s="34"/>
      <c r="R155" s="64"/>
    </row>
    <row r="156" spans="1:18" hidden="1" x14ac:dyDescent="0.25">
      <c r="A156" s="45">
        <v>239</v>
      </c>
      <c r="B156" s="41"/>
      <c r="C156" s="57">
        <v>1384.0911552346568</v>
      </c>
      <c r="D156" s="34"/>
      <c r="E156" s="34"/>
      <c r="F156" s="34">
        <v>442.46153846153851</v>
      </c>
      <c r="G156" s="34"/>
      <c r="H156" s="34"/>
      <c r="I156" s="34">
        <v>2686.1212121212125</v>
      </c>
      <c r="J156" s="34"/>
      <c r="K156" s="34"/>
      <c r="L156" s="34">
        <v>121.75526641132554</v>
      </c>
      <c r="M156" s="34"/>
      <c r="N156" s="34"/>
      <c r="O156" s="34">
        <v>18.131868131868131</v>
      </c>
      <c r="P156" s="34"/>
      <c r="Q156" s="34"/>
      <c r="R156" s="64"/>
    </row>
    <row r="157" spans="1:18" hidden="1" x14ac:dyDescent="0.25">
      <c r="A157" s="45">
        <v>307</v>
      </c>
      <c r="B157" s="41" t="s">
        <v>182</v>
      </c>
      <c r="C157" s="57">
        <v>1782.92</v>
      </c>
      <c r="D157" s="34"/>
      <c r="E157" s="34"/>
      <c r="F157" s="34">
        <v>346.23076923076928</v>
      </c>
      <c r="G157" s="34"/>
      <c r="H157" s="34"/>
      <c r="I157" s="34">
        <v>1490.8181818181824</v>
      </c>
      <c r="J157" s="34"/>
      <c r="K157" s="34"/>
      <c r="L157" s="34">
        <v>113.20168719092408</v>
      </c>
      <c r="M157" s="34"/>
      <c r="N157" s="34"/>
      <c r="O157" s="34">
        <v>9.4395604395604398</v>
      </c>
      <c r="P157" s="34"/>
      <c r="Q157" s="34"/>
      <c r="R157" s="64"/>
    </row>
    <row r="158" spans="1:18" hidden="1" x14ac:dyDescent="0.25">
      <c r="A158" s="45">
        <v>307</v>
      </c>
      <c r="B158" s="41"/>
      <c r="C158" s="57">
        <v>1836.92</v>
      </c>
      <c r="D158" s="34"/>
      <c r="E158" s="34"/>
      <c r="F158" s="34">
        <v>415.07692307692315</v>
      </c>
      <c r="G158" s="34"/>
      <c r="H158" s="34"/>
      <c r="I158" s="34">
        <v>1585.2121212121219</v>
      </c>
      <c r="J158" s="34"/>
      <c r="K158" s="34"/>
      <c r="L158" s="34">
        <v>120.77979249490934</v>
      </c>
      <c r="M158" s="34"/>
      <c r="N158" s="34"/>
      <c r="O158" s="34">
        <v>11.989010989010989</v>
      </c>
      <c r="P158" s="34"/>
      <c r="Q158" s="34"/>
      <c r="R158" s="64"/>
    </row>
    <row r="159" spans="1:18" hidden="1" x14ac:dyDescent="0.25">
      <c r="A159" s="45">
        <v>307</v>
      </c>
      <c r="B159" s="41"/>
      <c r="C159" s="57">
        <v>1875.92</v>
      </c>
      <c r="D159" s="34"/>
      <c r="E159" s="34"/>
      <c r="F159" s="34">
        <v>427.15384615384619</v>
      </c>
      <c r="G159" s="34"/>
      <c r="H159" s="34"/>
      <c r="I159" s="34">
        <v>1578.5151515151522</v>
      </c>
      <c r="J159" s="34"/>
      <c r="K159" s="34"/>
      <c r="L159" s="34">
        <v>113.99073984291671</v>
      </c>
      <c r="M159" s="34"/>
      <c r="N159" s="34"/>
      <c r="O159" s="34">
        <v>10.714285714285715</v>
      </c>
      <c r="P159" s="34"/>
      <c r="Q159" s="34"/>
      <c r="R159" s="64"/>
    </row>
    <row r="160" spans="1:18" hidden="1" x14ac:dyDescent="0.25">
      <c r="A160" s="45">
        <v>407</v>
      </c>
      <c r="B160" s="41" t="s">
        <v>181</v>
      </c>
      <c r="C160" s="57">
        <v>1815.242779783393</v>
      </c>
      <c r="D160" s="34"/>
      <c r="E160" s="34"/>
      <c r="F160" s="34">
        <v>546.61538461538464</v>
      </c>
      <c r="G160" s="34"/>
      <c r="H160" s="34"/>
      <c r="I160" s="34">
        <v>2433.727272727273</v>
      </c>
      <c r="J160" s="34"/>
      <c r="K160" s="34"/>
      <c r="L160" s="34">
        <v>122.11798215844082</v>
      </c>
      <c r="M160" s="34"/>
      <c r="N160" s="34"/>
      <c r="O160" s="34">
        <v>28.670329670329672</v>
      </c>
      <c r="P160" s="34"/>
      <c r="Q160" s="34"/>
      <c r="R160" s="64"/>
    </row>
    <row r="161" spans="1:18" hidden="1" x14ac:dyDescent="0.25">
      <c r="A161" s="45">
        <v>407</v>
      </c>
      <c r="B161" s="41"/>
      <c r="C161" s="57">
        <v>2385.036101083032</v>
      </c>
      <c r="D161" s="34"/>
      <c r="E161" s="34"/>
      <c r="F161" s="34">
        <v>588.61538461538464</v>
      </c>
      <c r="G161" s="34"/>
      <c r="H161" s="34"/>
      <c r="I161" s="34">
        <v>2562.848484848485</v>
      </c>
      <c r="J161" s="34"/>
      <c r="K161" s="34"/>
      <c r="L161" s="34">
        <v>130.58981382720839</v>
      </c>
      <c r="M161" s="34"/>
      <c r="N161" s="34"/>
      <c r="O161" s="34">
        <v>30.395604395604398</v>
      </c>
      <c r="P161" s="34"/>
      <c r="Q161" s="34"/>
      <c r="R161" s="64"/>
    </row>
    <row r="162" spans="1:18" hidden="1" x14ac:dyDescent="0.25">
      <c r="A162" s="45">
        <v>407</v>
      </c>
      <c r="B162" s="41"/>
      <c r="C162" s="57">
        <v>2223.1394404332123</v>
      </c>
      <c r="D162" s="34"/>
      <c r="E162" s="34"/>
      <c r="F162" s="34">
        <v>588.61538461538464</v>
      </c>
      <c r="G162" s="34"/>
      <c r="H162" s="34"/>
      <c r="I162" s="34">
        <v>2439.787878787879</v>
      </c>
      <c r="J162" s="34"/>
      <c r="K162" s="34"/>
      <c r="L162" s="34">
        <v>124.85389799282461</v>
      </c>
      <c r="M162" s="34"/>
      <c r="N162" s="34"/>
      <c r="O162" s="34">
        <v>29.532967032967036</v>
      </c>
      <c r="P162" s="34"/>
      <c r="Q162" s="34"/>
      <c r="R162" s="64"/>
    </row>
    <row r="163" spans="1:18" hidden="1" x14ac:dyDescent="0.25">
      <c r="A163" s="45">
        <v>507</v>
      </c>
      <c r="B163" s="41" t="s">
        <v>181</v>
      </c>
      <c r="C163" s="57">
        <v>2675.542418772563</v>
      </c>
      <c r="D163" s="34"/>
      <c r="E163" s="34"/>
      <c r="F163" s="34">
        <v>521.38461538461536</v>
      </c>
      <c r="G163" s="34"/>
      <c r="H163" s="34"/>
      <c r="I163" s="34">
        <v>2282.5151515151515</v>
      </c>
      <c r="J163" s="34"/>
      <c r="K163" s="34"/>
      <c r="L163" s="34">
        <v>111.20328711335209</v>
      </c>
      <c r="M163" s="34"/>
      <c r="N163" s="34"/>
      <c r="O163" s="34">
        <v>27.571428571428573</v>
      </c>
      <c r="P163" s="34"/>
      <c r="Q163" s="34"/>
      <c r="R163" s="64"/>
    </row>
    <row r="164" spans="1:18" hidden="1" x14ac:dyDescent="0.25">
      <c r="A164" s="47">
        <v>507</v>
      </c>
      <c r="B164" s="1"/>
      <c r="C164" s="57">
        <v>2703.3980144404331</v>
      </c>
      <c r="D164" s="34"/>
      <c r="E164" s="34"/>
      <c r="F164" s="34">
        <v>585.23076923076928</v>
      </c>
      <c r="G164" s="34"/>
      <c r="H164" s="34"/>
      <c r="I164" s="34">
        <v>2631.4545454545455</v>
      </c>
      <c r="J164" s="34"/>
      <c r="K164" s="34"/>
      <c r="L164" s="34">
        <v>119.17431882090567</v>
      </c>
      <c r="M164" s="34"/>
      <c r="N164" s="34"/>
      <c r="O164" s="34">
        <v>30.395604395604398</v>
      </c>
      <c r="P164" s="34"/>
      <c r="Q164" s="34"/>
      <c r="R164" s="64"/>
    </row>
    <row r="165" spans="1:18" hidden="1" x14ac:dyDescent="0.25">
      <c r="A165" s="47">
        <v>507</v>
      </c>
      <c r="B165" s="1"/>
      <c r="C165" s="57">
        <v>2768.9702166064981</v>
      </c>
      <c r="D165" s="34"/>
      <c r="E165" s="34"/>
      <c r="F165" s="34">
        <v>580.30769230769238</v>
      </c>
      <c r="G165" s="34"/>
      <c r="H165" s="34"/>
      <c r="I165" s="34">
        <v>2431.4848484848485</v>
      </c>
      <c r="J165" s="34"/>
      <c r="K165" s="34"/>
      <c r="L165" s="34">
        <v>113.68880296712888</v>
      </c>
      <c r="M165" s="34"/>
      <c r="N165" s="34"/>
      <c r="O165" s="34">
        <v>28.983516483516485</v>
      </c>
      <c r="P165" s="34"/>
      <c r="Q165" s="34"/>
      <c r="R165" s="64"/>
    </row>
    <row r="166" spans="1:18" ht="15.75" thickBot="1" x14ac:dyDescent="0.3">
      <c r="A166" s="349"/>
      <c r="B166" s="354" t="s">
        <v>218</v>
      </c>
      <c r="C166" s="77">
        <v>2678.542418772563</v>
      </c>
      <c r="D166" s="84">
        <v>2303.02</v>
      </c>
      <c r="E166" s="85">
        <v>361.11</v>
      </c>
      <c r="F166" s="77"/>
      <c r="G166" s="84">
        <v>377.18</v>
      </c>
      <c r="H166" s="85">
        <v>66.03</v>
      </c>
      <c r="I166" s="77"/>
      <c r="J166" s="84">
        <v>1465.26</v>
      </c>
      <c r="K166" s="85">
        <v>143.01</v>
      </c>
      <c r="L166" s="77"/>
      <c r="M166" s="84">
        <v>34.47</v>
      </c>
      <c r="N166" s="85">
        <v>18.88</v>
      </c>
      <c r="O166" s="77"/>
      <c r="P166" s="84">
        <v>9.09</v>
      </c>
      <c r="Q166" s="85">
        <v>3.02</v>
      </c>
      <c r="R166" s="105">
        <v>6</v>
      </c>
    </row>
    <row r="167" spans="1:18" ht="17.25" x14ac:dyDescent="0.25">
      <c r="A167" t="s">
        <v>188</v>
      </c>
      <c r="B167" s="166" t="s">
        <v>212</v>
      </c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15.75" x14ac:dyDescent="0.25">
      <c r="A168" s="51" t="s">
        <v>189</v>
      </c>
      <c r="B168" s="166" t="s">
        <v>213</v>
      </c>
    </row>
    <row r="169" spans="1:18" ht="15.75" x14ac:dyDescent="0.25">
      <c r="A169" s="51" t="s">
        <v>190</v>
      </c>
      <c r="B169" s="166" t="s">
        <v>214</v>
      </c>
    </row>
  </sheetData>
  <mergeCells count="6">
    <mergeCell ref="P2:Q2"/>
    <mergeCell ref="A1:O1"/>
    <mergeCell ref="D2:E2"/>
    <mergeCell ref="G2:H2"/>
    <mergeCell ref="J2:K2"/>
    <mergeCell ref="M2:N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opLeftCell="B1" workbookViewId="0">
      <selection activeCell="B59" sqref="B59:B61"/>
    </sheetView>
  </sheetViews>
  <sheetFormatPr defaultRowHeight="15" x14ac:dyDescent="0.25"/>
  <cols>
    <col min="1" max="1" width="8.28515625" hidden="1" customWidth="1"/>
    <col min="2" max="2" width="12.140625" bestFit="1" customWidth="1"/>
    <col min="3" max="3" width="9" style="16" hidden="1" customWidth="1"/>
    <col min="4" max="4" width="8.28515625" style="16" bestFit="1" customWidth="1"/>
    <col min="5" max="5" width="8.28515625" style="16" customWidth="1"/>
    <col min="6" max="6" width="18.140625" style="16" hidden="1" customWidth="1"/>
    <col min="7" max="7" width="8.28515625" style="16" bestFit="1" customWidth="1"/>
    <col min="8" max="8" width="8.5703125" style="16" customWidth="1"/>
    <col min="9" max="9" width="8.28515625" style="16" hidden="1" customWidth="1"/>
    <col min="10" max="10" width="8.28515625" style="16" bestFit="1" customWidth="1"/>
    <col min="11" max="11" width="6.5703125" style="16" bestFit="1" customWidth="1"/>
    <col min="12" max="12" width="11" style="16" hidden="1" customWidth="1"/>
    <col min="13" max="13" width="8.28515625" style="16" bestFit="1" customWidth="1"/>
    <col min="14" max="14" width="7.140625" style="16" customWidth="1"/>
    <col min="15" max="15" width="12.7109375" style="16" hidden="1" customWidth="1"/>
    <col min="16" max="16" width="8.28515625" style="16" bestFit="1" customWidth="1"/>
    <col min="17" max="17" width="6.5703125" style="16" customWidth="1"/>
    <col min="18" max="18" width="9.5703125" bestFit="1" customWidth="1"/>
  </cols>
  <sheetData>
    <row r="1" spans="1:32" ht="16.5" thickBot="1" x14ac:dyDescent="0.3">
      <c r="A1" s="441" t="s">
        <v>197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67"/>
      <c r="Q1" s="67"/>
      <c r="R1" s="53"/>
    </row>
    <row r="2" spans="1:32" ht="18" x14ac:dyDescent="0.25">
      <c r="A2" s="62" t="s">
        <v>185</v>
      </c>
      <c r="B2" s="92" t="s">
        <v>164</v>
      </c>
      <c r="C2" s="78" t="s">
        <v>205</v>
      </c>
      <c r="D2" s="442" t="s">
        <v>205</v>
      </c>
      <c r="E2" s="443"/>
      <c r="F2" s="75" t="s">
        <v>206</v>
      </c>
      <c r="G2" s="439" t="s">
        <v>206</v>
      </c>
      <c r="H2" s="440"/>
      <c r="I2" s="75" t="s">
        <v>207</v>
      </c>
      <c r="J2" s="439" t="s">
        <v>207</v>
      </c>
      <c r="K2" s="440"/>
      <c r="L2" s="75" t="s">
        <v>208</v>
      </c>
      <c r="M2" s="439" t="s">
        <v>208</v>
      </c>
      <c r="N2" s="440"/>
      <c r="O2" s="75" t="s">
        <v>209</v>
      </c>
      <c r="P2" s="439" t="s">
        <v>209</v>
      </c>
      <c r="Q2" s="440"/>
      <c r="R2" s="86" t="s">
        <v>200</v>
      </c>
    </row>
    <row r="3" spans="1:32" ht="18" x14ac:dyDescent="0.25">
      <c r="A3" s="72"/>
      <c r="B3" s="93" t="s">
        <v>163</v>
      </c>
      <c r="C3" s="79" t="s">
        <v>203</v>
      </c>
      <c r="D3" s="186" t="s">
        <v>198</v>
      </c>
      <c r="E3" s="187" t="s">
        <v>199</v>
      </c>
      <c r="F3" s="188" t="s">
        <v>203</v>
      </c>
      <c r="G3" s="189" t="s">
        <v>198</v>
      </c>
      <c r="H3" s="190" t="s">
        <v>199</v>
      </c>
      <c r="I3" s="188" t="s">
        <v>203</v>
      </c>
      <c r="J3" s="189" t="s">
        <v>198</v>
      </c>
      <c r="K3" s="190" t="s">
        <v>199</v>
      </c>
      <c r="L3" s="188" t="s">
        <v>203</v>
      </c>
      <c r="M3" s="189" t="s">
        <v>198</v>
      </c>
      <c r="N3" s="190" t="s">
        <v>199</v>
      </c>
      <c r="O3" s="188" t="s">
        <v>203</v>
      </c>
      <c r="P3" s="189" t="s">
        <v>198</v>
      </c>
      <c r="Q3" s="190" t="s">
        <v>199</v>
      </c>
      <c r="R3" s="87" t="s">
        <v>210</v>
      </c>
    </row>
    <row r="4" spans="1:32" x14ac:dyDescent="0.25">
      <c r="A4" s="73">
        <v>37</v>
      </c>
      <c r="B4" s="94">
        <v>4</v>
      </c>
      <c r="C4" s="76">
        <v>2308.3925992779778</v>
      </c>
      <c r="D4" s="175">
        <f>SUM(C4:C21)/18</f>
        <v>2223.0691847172075</v>
      </c>
      <c r="E4" s="176">
        <f>STDEV(C4:C21)</f>
        <v>414.94749197947908</v>
      </c>
      <c r="F4" s="177">
        <v>364.61538461538464</v>
      </c>
      <c r="G4" s="175">
        <f>SUM(F4:F21)/18</f>
        <v>373.97435897435901</v>
      </c>
      <c r="H4" s="176">
        <f>STDEV(F4:F21)</f>
        <v>65.23152159559308</v>
      </c>
      <c r="I4" s="177">
        <v>931.09090909090969</v>
      </c>
      <c r="J4" s="175">
        <f>SUM(I4:I21)/18</f>
        <v>1129.7979797979799</v>
      </c>
      <c r="K4" s="176">
        <f>STDEV(I4:I21)</f>
        <v>107.61625910264922</v>
      </c>
      <c r="L4" s="177">
        <v>20.671579559778916</v>
      </c>
      <c r="M4" s="175">
        <f>SUM(L4:L21)/18</f>
        <v>34.590095631726946</v>
      </c>
      <c r="N4" s="176">
        <f>STDEV(L4:L21)</f>
        <v>18.762656240673117</v>
      </c>
      <c r="O4" s="177">
        <v>9.4395604395604398</v>
      </c>
      <c r="P4" s="175">
        <f>SUM(O4:O21)/18</f>
        <v>8.7225274725274762</v>
      </c>
      <c r="Q4" s="176">
        <f>STDEV(O4:O21)</f>
        <v>3.1320950767749851</v>
      </c>
      <c r="R4" s="88">
        <v>6</v>
      </c>
    </row>
    <row r="5" spans="1:32" hidden="1" x14ac:dyDescent="0.25">
      <c r="A5" s="74">
        <v>37</v>
      </c>
      <c r="B5" s="94"/>
      <c r="C5" s="77">
        <v>2364.535198555956</v>
      </c>
      <c r="D5" s="178"/>
      <c r="E5" s="179"/>
      <c r="F5" s="180">
        <v>438.23076923076928</v>
      </c>
      <c r="G5" s="178"/>
      <c r="H5" s="179"/>
      <c r="I5" s="180">
        <v>1068.8484848484854</v>
      </c>
      <c r="J5" s="178"/>
      <c r="K5" s="179"/>
      <c r="L5" s="180">
        <v>22.726316299815785</v>
      </c>
      <c r="M5" s="178"/>
      <c r="N5" s="179"/>
      <c r="O5" s="180">
        <v>11.43956043956044</v>
      </c>
      <c r="P5" s="178"/>
      <c r="Q5" s="179"/>
      <c r="R5" s="89"/>
    </row>
    <row r="6" spans="1:32" hidden="1" x14ac:dyDescent="0.25">
      <c r="A6" s="74">
        <v>37</v>
      </c>
      <c r="B6" s="94"/>
      <c r="C6" s="77">
        <v>2309.4638989169671</v>
      </c>
      <c r="D6" s="178"/>
      <c r="E6" s="179"/>
      <c r="F6" s="180">
        <v>417.92307692307696</v>
      </c>
      <c r="G6" s="178"/>
      <c r="H6" s="179"/>
      <c r="I6" s="180">
        <v>990.96969696969757</v>
      </c>
      <c r="J6" s="178"/>
      <c r="K6" s="179"/>
      <c r="L6" s="180">
        <v>21.698947929797349</v>
      </c>
      <c r="M6" s="178"/>
      <c r="N6" s="179"/>
      <c r="O6" s="180">
        <v>10.43956043956044</v>
      </c>
      <c r="P6" s="178"/>
      <c r="Q6" s="179"/>
      <c r="R6" s="89"/>
    </row>
    <row r="7" spans="1:32" hidden="1" x14ac:dyDescent="0.25">
      <c r="A7" s="74">
        <v>81</v>
      </c>
      <c r="B7" s="94">
        <v>4</v>
      </c>
      <c r="C7" s="77">
        <v>2360.1074007220213</v>
      </c>
      <c r="D7" s="178"/>
      <c r="E7" s="179"/>
      <c r="F7" s="180">
        <v>384.5384615384616</v>
      </c>
      <c r="G7" s="178"/>
      <c r="H7" s="179"/>
      <c r="I7" s="180">
        <v>1102.1515151515148</v>
      </c>
      <c r="J7" s="178"/>
      <c r="K7" s="179"/>
      <c r="L7" s="180">
        <v>6.8357897798894722</v>
      </c>
      <c r="M7" s="178"/>
      <c r="N7" s="179"/>
      <c r="O7" s="180">
        <v>10.263736263736266</v>
      </c>
      <c r="P7" s="178"/>
      <c r="Q7" s="179"/>
      <c r="R7" s="89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hidden="1" x14ac:dyDescent="0.25">
      <c r="A8" s="74">
        <v>81</v>
      </c>
      <c r="B8" s="94"/>
      <c r="C8" s="77">
        <v>2508.2518050541512</v>
      </c>
      <c r="D8" s="178"/>
      <c r="E8" s="179"/>
      <c r="F8" s="180">
        <v>448.38461538461542</v>
      </c>
      <c r="G8" s="178"/>
      <c r="H8" s="179"/>
      <c r="I8" s="180">
        <v>1230.7272727272727</v>
      </c>
      <c r="J8" s="178"/>
      <c r="K8" s="179"/>
      <c r="L8" s="180">
        <v>20.78105303985263</v>
      </c>
      <c r="M8" s="178"/>
      <c r="N8" s="179"/>
      <c r="O8" s="180">
        <v>12.538461538461537</v>
      </c>
      <c r="P8" s="178"/>
      <c r="Q8" s="179"/>
      <c r="R8" s="89"/>
    </row>
    <row r="9" spans="1:32" hidden="1" x14ac:dyDescent="0.25">
      <c r="A9" s="74">
        <v>81</v>
      </c>
      <c r="B9" s="94"/>
      <c r="C9" s="77">
        <v>2375.6796028880863</v>
      </c>
      <c r="D9" s="178"/>
      <c r="E9" s="179"/>
      <c r="F9" s="180">
        <v>392.46153846153851</v>
      </c>
      <c r="G9" s="178"/>
      <c r="H9" s="179"/>
      <c r="I9" s="180">
        <v>1098.9393939393938</v>
      </c>
      <c r="J9" s="178"/>
      <c r="K9" s="179"/>
      <c r="L9" s="180">
        <v>13.80842140987105</v>
      </c>
      <c r="M9" s="178"/>
      <c r="N9" s="179"/>
      <c r="O9" s="180">
        <v>11.401098901098901</v>
      </c>
      <c r="P9" s="178"/>
      <c r="Q9" s="179"/>
      <c r="R9" s="89"/>
    </row>
    <row r="10" spans="1:32" hidden="1" x14ac:dyDescent="0.25">
      <c r="A10" s="74">
        <v>228</v>
      </c>
      <c r="B10" s="94">
        <v>4</v>
      </c>
      <c r="C10" s="77">
        <v>1174.9467509025269</v>
      </c>
      <c r="D10" s="178"/>
      <c r="E10" s="179"/>
      <c r="F10" s="180">
        <v>223.38461538461542</v>
      </c>
      <c r="G10" s="178"/>
      <c r="H10" s="179"/>
      <c r="I10" s="180">
        <v>1228.6363636363644</v>
      </c>
      <c r="J10" s="178"/>
      <c r="K10" s="179"/>
      <c r="L10" s="180">
        <v>58.913264811403096</v>
      </c>
      <c r="M10" s="178"/>
      <c r="N10" s="179"/>
      <c r="O10" s="180">
        <v>2.0219780219780206</v>
      </c>
      <c r="P10" s="178"/>
      <c r="Q10" s="179"/>
      <c r="R10" s="89"/>
    </row>
    <row r="11" spans="1:32" hidden="1" x14ac:dyDescent="0.25">
      <c r="A11" s="74">
        <v>228</v>
      </c>
      <c r="B11" s="94"/>
      <c r="C11" s="77">
        <v>1546.6651624548736</v>
      </c>
      <c r="D11" s="178"/>
      <c r="E11" s="179"/>
      <c r="F11" s="180">
        <v>303.07692307692309</v>
      </c>
      <c r="G11" s="178"/>
      <c r="H11" s="179"/>
      <c r="I11" s="180">
        <v>1255.2727272727279</v>
      </c>
      <c r="J11" s="178"/>
      <c r="K11" s="179"/>
      <c r="L11" s="180">
        <v>66.688633278386504</v>
      </c>
      <c r="M11" s="178"/>
      <c r="N11" s="179"/>
      <c r="O11" s="180">
        <v>4.5714285714285703</v>
      </c>
      <c r="P11" s="178"/>
      <c r="Q11" s="179"/>
      <c r="R11" s="89"/>
    </row>
    <row r="12" spans="1:32" hidden="1" x14ac:dyDescent="0.25">
      <c r="A12" s="74">
        <v>228</v>
      </c>
      <c r="B12" s="94"/>
      <c r="C12" s="77">
        <v>1477.8059566787001</v>
      </c>
      <c r="D12" s="178"/>
      <c r="E12" s="179"/>
      <c r="F12" s="180">
        <v>251.23076923076928</v>
      </c>
      <c r="G12" s="178"/>
      <c r="H12" s="179"/>
      <c r="I12" s="180">
        <v>1252.4545454545462</v>
      </c>
      <c r="J12" s="178"/>
      <c r="K12" s="179"/>
      <c r="L12" s="180">
        <v>68.800949044894793</v>
      </c>
      <c r="M12" s="178"/>
      <c r="N12" s="179"/>
      <c r="O12" s="180">
        <v>3.2967032967032956</v>
      </c>
      <c r="P12" s="178"/>
      <c r="Q12" s="179"/>
      <c r="R12" s="89"/>
    </row>
    <row r="13" spans="1:32" hidden="1" x14ac:dyDescent="0.25">
      <c r="A13" s="74">
        <v>302</v>
      </c>
      <c r="B13" s="94">
        <v>4</v>
      </c>
      <c r="C13" s="77">
        <v>1924.2445848375448</v>
      </c>
      <c r="D13" s="178"/>
      <c r="E13" s="179"/>
      <c r="F13" s="180">
        <v>339.69230769230774</v>
      </c>
      <c r="G13" s="178"/>
      <c r="H13" s="179"/>
      <c r="I13" s="180">
        <v>1219.2121212121212</v>
      </c>
      <c r="J13" s="178"/>
      <c r="K13" s="179"/>
      <c r="L13" s="180">
        <v>43.921264423543107</v>
      </c>
      <c r="M13" s="178"/>
      <c r="N13" s="179"/>
      <c r="O13" s="180">
        <v>5.5934065934065957</v>
      </c>
      <c r="P13" s="178"/>
      <c r="Q13" s="179"/>
      <c r="R13" s="89"/>
    </row>
    <row r="14" spans="1:32" hidden="1" x14ac:dyDescent="0.25">
      <c r="A14" s="74">
        <v>302</v>
      </c>
      <c r="B14" s="94"/>
      <c r="C14" s="77">
        <v>2397.6064981949457</v>
      </c>
      <c r="D14" s="178"/>
      <c r="E14" s="179"/>
      <c r="F14" s="180">
        <v>359.69230769230774</v>
      </c>
      <c r="G14" s="178"/>
      <c r="H14" s="179"/>
      <c r="I14" s="180">
        <v>1163.515151515151</v>
      </c>
      <c r="J14" s="178"/>
      <c r="K14" s="179"/>
      <c r="L14" s="180">
        <v>56.655580335498897</v>
      </c>
      <c r="M14" s="178"/>
      <c r="N14" s="179"/>
      <c r="O14" s="180">
        <v>7.5934065934065957</v>
      </c>
      <c r="P14" s="178"/>
      <c r="Q14" s="179"/>
      <c r="R14" s="89"/>
    </row>
    <row r="15" spans="1:32" hidden="1" x14ac:dyDescent="0.25">
      <c r="A15" s="74">
        <v>302</v>
      </c>
      <c r="B15" s="94"/>
      <c r="C15" s="77">
        <v>2172.9255415162452</v>
      </c>
      <c r="D15" s="178"/>
      <c r="E15" s="179"/>
      <c r="F15" s="180">
        <v>343.69230769230774</v>
      </c>
      <c r="G15" s="178"/>
      <c r="H15" s="179"/>
      <c r="I15" s="180">
        <v>1176.363636363636</v>
      </c>
      <c r="J15" s="178"/>
      <c r="K15" s="179"/>
      <c r="L15" s="180">
        <v>53.288422379521002</v>
      </c>
      <c r="M15" s="178"/>
      <c r="N15" s="179"/>
      <c r="O15" s="180">
        <v>6.5934065934065957</v>
      </c>
      <c r="P15" s="178"/>
      <c r="Q15" s="179"/>
      <c r="R15" s="89"/>
    </row>
    <row r="16" spans="1:32" hidden="1" x14ac:dyDescent="0.25">
      <c r="A16" s="74">
        <v>402</v>
      </c>
      <c r="B16" s="94">
        <v>4</v>
      </c>
      <c r="C16" s="77">
        <v>2496.9299999999998</v>
      </c>
      <c r="D16" s="178"/>
      <c r="E16" s="179"/>
      <c r="F16" s="180">
        <v>359.30769230769232</v>
      </c>
      <c r="G16" s="178"/>
      <c r="H16" s="179"/>
      <c r="I16" s="180">
        <v>1145.2121212121212</v>
      </c>
      <c r="J16" s="178"/>
      <c r="K16" s="179"/>
      <c r="L16" s="180">
        <v>23.642611267332498</v>
      </c>
      <c r="M16" s="178"/>
      <c r="N16" s="179"/>
      <c r="O16" s="180">
        <v>8.8901098901098905</v>
      </c>
      <c r="P16" s="178"/>
      <c r="Q16" s="179"/>
      <c r="R16" s="89"/>
    </row>
    <row r="17" spans="1:18" hidden="1" x14ac:dyDescent="0.25">
      <c r="A17" s="74">
        <v>402</v>
      </c>
      <c r="B17" s="94"/>
      <c r="C17" s="77">
        <v>2538.9299999999998</v>
      </c>
      <c r="D17" s="178"/>
      <c r="E17" s="179"/>
      <c r="F17" s="180">
        <v>423.15384615384619</v>
      </c>
      <c r="G17" s="178"/>
      <c r="H17" s="179"/>
      <c r="I17" s="180">
        <v>1262.7272727272727</v>
      </c>
      <c r="J17" s="178"/>
      <c r="K17" s="179"/>
      <c r="L17" s="180">
        <v>34.114442936100083</v>
      </c>
      <c r="M17" s="178"/>
      <c r="N17" s="179"/>
      <c r="O17" s="180">
        <v>10.890109890109891</v>
      </c>
      <c r="P17" s="178"/>
      <c r="Q17" s="179"/>
      <c r="R17" s="89"/>
    </row>
    <row r="18" spans="1:18" hidden="1" x14ac:dyDescent="0.25">
      <c r="A18" s="74">
        <v>402</v>
      </c>
      <c r="B18" s="94"/>
      <c r="C18" s="77">
        <v>2457.9299999999998</v>
      </c>
      <c r="D18" s="178"/>
      <c r="E18" s="179"/>
      <c r="F18" s="180">
        <v>415.23076923076928</v>
      </c>
      <c r="G18" s="178"/>
      <c r="H18" s="179"/>
      <c r="I18" s="180">
        <v>1182.969696969697</v>
      </c>
      <c r="J18" s="178"/>
      <c r="K18" s="179"/>
      <c r="L18" s="180">
        <v>33.378527101716287</v>
      </c>
      <c r="M18" s="178"/>
      <c r="N18" s="179"/>
      <c r="O18" s="180">
        <v>9.8901098901098905</v>
      </c>
      <c r="P18" s="178"/>
      <c r="Q18" s="179"/>
      <c r="R18" s="89"/>
    </row>
    <row r="19" spans="1:18" hidden="1" x14ac:dyDescent="0.25">
      <c r="A19" s="74">
        <v>502</v>
      </c>
      <c r="B19" s="94">
        <v>4</v>
      </c>
      <c r="C19" s="77">
        <v>2469.6814079422379</v>
      </c>
      <c r="D19" s="178"/>
      <c r="E19" s="179"/>
      <c r="F19" s="180">
        <v>402.38461538461542</v>
      </c>
      <c r="G19" s="178"/>
      <c r="H19" s="179"/>
      <c r="I19" s="180">
        <v>1046.4848484848487</v>
      </c>
      <c r="J19" s="178"/>
      <c r="K19" s="179"/>
      <c r="L19" s="180">
        <v>23.27545331135461</v>
      </c>
      <c r="M19" s="178"/>
      <c r="N19" s="179"/>
      <c r="O19" s="180">
        <v>8.8901098901098905</v>
      </c>
      <c r="P19" s="178"/>
      <c r="Q19" s="179"/>
      <c r="R19" s="89"/>
    </row>
    <row r="20" spans="1:18" hidden="1" x14ac:dyDescent="0.25">
      <c r="A20" s="74">
        <v>502</v>
      </c>
      <c r="B20" s="94"/>
      <c r="C20" s="77">
        <v>2635.5388086642597</v>
      </c>
      <c r="D20" s="178"/>
      <c r="E20" s="179"/>
      <c r="F20" s="180">
        <v>472.23076923076928</v>
      </c>
      <c r="G20" s="178"/>
      <c r="H20" s="179"/>
      <c r="I20" s="180">
        <v>1035.6969696969693</v>
      </c>
      <c r="J20" s="178"/>
      <c r="K20" s="179"/>
      <c r="L20" s="180">
        <v>25.855158537767871</v>
      </c>
      <c r="M20" s="178"/>
      <c r="N20" s="179"/>
      <c r="O20" s="180">
        <v>12.538461538461537</v>
      </c>
      <c r="P20" s="178"/>
      <c r="Q20" s="179"/>
      <c r="R20" s="89"/>
    </row>
    <row r="21" spans="1:18" hidden="1" x14ac:dyDescent="0.25">
      <c r="A21" s="74">
        <v>502</v>
      </c>
      <c r="B21" s="94"/>
      <c r="C21" s="77">
        <v>2495.610108303249</v>
      </c>
      <c r="D21" s="178"/>
      <c r="E21" s="179"/>
      <c r="F21" s="180">
        <v>392.30769230769238</v>
      </c>
      <c r="G21" s="178"/>
      <c r="H21" s="179"/>
      <c r="I21" s="180">
        <v>945.09090909090901</v>
      </c>
      <c r="J21" s="178"/>
      <c r="K21" s="179"/>
      <c r="L21" s="180">
        <v>27.56530592456124</v>
      </c>
      <c r="M21" s="178"/>
      <c r="N21" s="179"/>
      <c r="O21" s="180">
        <v>10.714285714285714</v>
      </c>
      <c r="P21" s="178"/>
      <c r="Q21" s="179"/>
      <c r="R21" s="89"/>
    </row>
    <row r="22" spans="1:18" x14ac:dyDescent="0.25">
      <c r="A22" s="74">
        <v>38</v>
      </c>
      <c r="B22" s="94">
        <v>6</v>
      </c>
      <c r="C22" s="77">
        <v>2267.6777978339351</v>
      </c>
      <c r="D22" s="178">
        <f>SUM(C22:C39)/18</f>
        <v>2283.8560469314079</v>
      </c>
      <c r="E22" s="179">
        <f>STDEV(C22:C39)</f>
        <v>431.75370469014342</v>
      </c>
      <c r="F22" s="180">
        <v>372.23076923076928</v>
      </c>
      <c r="G22" s="178">
        <f>SUM(F22:F39)/18</f>
        <v>376.92307692307691</v>
      </c>
      <c r="H22" s="179">
        <f>STDEV(F22:F39)</f>
        <v>60.827877079538922</v>
      </c>
      <c r="I22" s="180">
        <v>877.75757575757598</v>
      </c>
      <c r="J22" s="178">
        <f>SUM(I22:I39)/18</f>
        <v>1164.6464646464649</v>
      </c>
      <c r="K22" s="179">
        <f>STDEV(I22:I39)</f>
        <v>143.16734989948984</v>
      </c>
      <c r="L22" s="180">
        <v>10.781053039852628</v>
      </c>
      <c r="M22" s="178">
        <f>SUM(L22:L39)/18</f>
        <v>33.005418802320705</v>
      </c>
      <c r="N22" s="179">
        <f>STDEV(L22:L39)</f>
        <v>18.963125717861981</v>
      </c>
      <c r="O22" s="180">
        <v>9.7142857142857153</v>
      </c>
      <c r="P22" s="178">
        <f>SUM(O22:O39)/18</f>
        <v>8.6538461538461533</v>
      </c>
      <c r="Q22" s="179">
        <f>STDEV(O22:O39)</f>
        <v>2.9721125328275129</v>
      </c>
      <c r="R22" s="90">
        <v>6</v>
      </c>
    </row>
    <row r="23" spans="1:18" hidden="1" x14ac:dyDescent="0.25">
      <c r="A23" s="74">
        <v>38</v>
      </c>
      <c r="B23" s="94"/>
      <c r="C23" s="77">
        <v>2510.6083032490969</v>
      </c>
      <c r="D23" s="178"/>
      <c r="E23" s="179"/>
      <c r="F23" s="180">
        <v>446.38461538461542</v>
      </c>
      <c r="G23" s="178"/>
      <c r="H23" s="179"/>
      <c r="I23" s="180">
        <v>1060.4848484848487</v>
      </c>
      <c r="J23" s="178"/>
      <c r="K23" s="179"/>
      <c r="L23" s="180">
        <v>19.781100000000002</v>
      </c>
      <c r="M23" s="178"/>
      <c r="N23" s="179"/>
      <c r="O23" s="180">
        <v>11.714285714285715</v>
      </c>
      <c r="P23" s="178"/>
      <c r="Q23" s="179"/>
      <c r="R23" s="90"/>
    </row>
    <row r="24" spans="1:18" hidden="1" x14ac:dyDescent="0.25">
      <c r="A24" s="74">
        <v>38</v>
      </c>
      <c r="B24" s="94"/>
      <c r="C24" s="77">
        <v>2311.143050541516</v>
      </c>
      <c r="D24" s="178"/>
      <c r="E24" s="179"/>
      <c r="F24" s="180">
        <v>418.30769230769238</v>
      </c>
      <c r="G24" s="178"/>
      <c r="H24" s="179"/>
      <c r="I24" s="180">
        <v>1098.1212121212125</v>
      </c>
      <c r="J24" s="178"/>
      <c r="K24" s="179"/>
      <c r="L24" s="180">
        <v>16.781076519926316</v>
      </c>
      <c r="M24" s="178"/>
      <c r="N24" s="179"/>
      <c r="O24" s="180">
        <v>10.714285714285715</v>
      </c>
      <c r="P24" s="178"/>
      <c r="Q24" s="179"/>
      <c r="R24" s="90"/>
    </row>
    <row r="25" spans="1:18" hidden="1" x14ac:dyDescent="0.25">
      <c r="A25" s="74">
        <v>82</v>
      </c>
      <c r="B25" s="94">
        <v>6</v>
      </c>
      <c r="C25" s="77">
        <v>2393.7509025270756</v>
      </c>
      <c r="D25" s="178"/>
      <c r="E25" s="179"/>
      <c r="F25" s="180">
        <v>400.76923076923083</v>
      </c>
      <c r="G25" s="178"/>
      <c r="H25" s="179"/>
      <c r="I25" s="180">
        <v>1104.3636363636365</v>
      </c>
      <c r="J25" s="178"/>
      <c r="K25" s="179"/>
      <c r="L25" s="180">
        <v>11.781053039852628</v>
      </c>
      <c r="M25" s="178"/>
      <c r="N25" s="179"/>
      <c r="O25" s="180">
        <v>9.7142857142857153</v>
      </c>
      <c r="P25" s="178"/>
      <c r="Q25" s="179"/>
      <c r="R25" s="90"/>
    </row>
    <row r="26" spans="1:18" hidden="1" x14ac:dyDescent="0.25">
      <c r="A26" s="74">
        <v>82</v>
      </c>
      <c r="B26" s="94"/>
      <c r="C26" s="77">
        <v>2683.8971119133571</v>
      </c>
      <c r="D26" s="178"/>
      <c r="E26" s="179"/>
      <c r="F26" s="180">
        <v>445.69230769230774</v>
      </c>
      <c r="G26" s="178"/>
      <c r="H26" s="179"/>
      <c r="I26" s="180">
        <v>1130</v>
      </c>
      <c r="J26" s="178"/>
      <c r="K26" s="179"/>
      <c r="L26" s="180">
        <v>20.78105303985263</v>
      </c>
      <c r="M26" s="178"/>
      <c r="N26" s="179"/>
      <c r="O26" s="180">
        <v>12.81318681318681</v>
      </c>
      <c r="P26" s="178"/>
      <c r="Q26" s="179"/>
      <c r="R26" s="90"/>
    </row>
    <row r="27" spans="1:18" hidden="1" x14ac:dyDescent="0.25">
      <c r="A27" s="74">
        <v>82</v>
      </c>
      <c r="B27" s="94"/>
      <c r="C27" s="77">
        <v>2451.8240072202161</v>
      </c>
      <c r="D27" s="178"/>
      <c r="E27" s="179"/>
      <c r="F27" s="180">
        <v>381.23076923076928</v>
      </c>
      <c r="G27" s="178"/>
      <c r="H27" s="179"/>
      <c r="I27" s="180">
        <v>1120.1818181818182</v>
      </c>
      <c r="J27" s="178"/>
      <c r="K27" s="179"/>
      <c r="L27" s="180">
        <v>14.781053039852628</v>
      </c>
      <c r="M27" s="178"/>
      <c r="N27" s="179"/>
      <c r="O27" s="180">
        <v>11.263736263736263</v>
      </c>
      <c r="P27" s="178"/>
      <c r="Q27" s="179"/>
      <c r="R27" s="90"/>
    </row>
    <row r="28" spans="1:18" hidden="1" x14ac:dyDescent="0.25">
      <c r="A28" s="74">
        <v>229</v>
      </c>
      <c r="B28" s="94">
        <v>6</v>
      </c>
      <c r="C28" s="77">
        <v>1607.8808664259927</v>
      </c>
      <c r="D28" s="178"/>
      <c r="E28" s="179"/>
      <c r="F28" s="180">
        <v>237.69230769230774</v>
      </c>
      <c r="G28" s="178"/>
      <c r="H28" s="179"/>
      <c r="I28" s="180">
        <v>1280.3939393939399</v>
      </c>
      <c r="J28" s="178"/>
      <c r="K28" s="179"/>
      <c r="L28" s="180">
        <v>62.280422767380969</v>
      </c>
      <c r="M28" s="178"/>
      <c r="N28" s="179"/>
      <c r="O28" s="180">
        <v>2.5714285714285703</v>
      </c>
      <c r="P28" s="178"/>
      <c r="Q28" s="179"/>
      <c r="R28" s="90"/>
    </row>
    <row r="29" spans="1:18" hidden="1" x14ac:dyDescent="0.25">
      <c r="A29" s="74">
        <v>229</v>
      </c>
      <c r="B29" s="94"/>
      <c r="C29" s="77">
        <v>1573.7364620938627</v>
      </c>
      <c r="D29" s="178"/>
      <c r="E29" s="179"/>
      <c r="F29" s="180">
        <v>289.76923076923083</v>
      </c>
      <c r="G29" s="178"/>
      <c r="H29" s="179"/>
      <c r="I29" s="180">
        <v>1549.515151515152</v>
      </c>
      <c r="J29" s="178"/>
      <c r="K29" s="179"/>
      <c r="L29" s="180">
        <v>69.688633278386504</v>
      </c>
      <c r="M29" s="178"/>
      <c r="N29" s="179"/>
      <c r="O29" s="180">
        <v>4.8461538461538458</v>
      </c>
      <c r="P29" s="178"/>
      <c r="Q29" s="179"/>
      <c r="R29" s="90"/>
    </row>
    <row r="30" spans="1:18" hidden="1" x14ac:dyDescent="0.25">
      <c r="A30" s="74">
        <v>229</v>
      </c>
      <c r="B30" s="94"/>
      <c r="C30" s="77">
        <v>1517.3086642599278</v>
      </c>
      <c r="D30" s="178"/>
      <c r="E30" s="179"/>
      <c r="F30" s="180">
        <v>280.23076923076928</v>
      </c>
      <c r="G30" s="178"/>
      <c r="H30" s="179"/>
      <c r="I30" s="180">
        <v>1356.454545454546</v>
      </c>
      <c r="J30" s="178"/>
      <c r="K30" s="179"/>
      <c r="L30" s="180">
        <v>65.984528022883737</v>
      </c>
      <c r="M30" s="178"/>
      <c r="N30" s="179"/>
      <c r="O30" s="180">
        <v>3.708791208791208</v>
      </c>
      <c r="P30" s="178"/>
      <c r="Q30" s="179"/>
      <c r="R30" s="90"/>
    </row>
    <row r="31" spans="1:18" hidden="1" x14ac:dyDescent="0.25">
      <c r="A31" s="74">
        <v>303</v>
      </c>
      <c r="B31" s="94">
        <v>6</v>
      </c>
      <c r="C31" s="77">
        <v>1852.8862815884472</v>
      </c>
      <c r="D31" s="178"/>
      <c r="E31" s="179"/>
      <c r="F31" s="180">
        <v>320</v>
      </c>
      <c r="G31" s="178"/>
      <c r="H31" s="179"/>
      <c r="I31" s="180">
        <v>1208.6060606060603</v>
      </c>
      <c r="J31" s="178"/>
      <c r="K31" s="179"/>
      <c r="L31" s="180">
        <v>44.343159119557846</v>
      </c>
      <c r="M31" s="178"/>
      <c r="N31" s="179"/>
      <c r="O31" s="180">
        <v>5.0439560439560447</v>
      </c>
      <c r="P31" s="178"/>
      <c r="Q31" s="179"/>
      <c r="R31" s="90"/>
    </row>
    <row r="32" spans="1:18" hidden="1" x14ac:dyDescent="0.25">
      <c r="A32" s="74">
        <v>303</v>
      </c>
      <c r="B32" s="94"/>
      <c r="C32" s="77">
        <v>2013.3871841155233</v>
      </c>
      <c r="D32" s="178"/>
      <c r="E32" s="179"/>
      <c r="F32" s="180">
        <v>368.53846153846155</v>
      </c>
      <c r="G32" s="178"/>
      <c r="H32" s="179"/>
      <c r="I32" s="180">
        <v>1193.515151515151</v>
      </c>
      <c r="J32" s="178"/>
      <c r="K32" s="179"/>
      <c r="L32" s="180">
        <v>48.343159119557846</v>
      </c>
      <c r="M32" s="178"/>
      <c r="N32" s="179"/>
      <c r="O32" s="180">
        <v>7.5934065934065957</v>
      </c>
      <c r="P32" s="178"/>
      <c r="Q32" s="179"/>
      <c r="R32" s="90"/>
    </row>
    <row r="33" spans="1:29" hidden="1" x14ac:dyDescent="0.25">
      <c r="A33" s="74">
        <v>303</v>
      </c>
      <c r="B33" s="94"/>
      <c r="C33" s="77">
        <v>2057.6367328519855</v>
      </c>
      <c r="D33" s="178"/>
      <c r="E33" s="179"/>
      <c r="F33" s="180">
        <v>333.76923076923077</v>
      </c>
      <c r="G33" s="178"/>
      <c r="H33" s="179"/>
      <c r="I33" s="180">
        <v>1216.0606060606056</v>
      </c>
      <c r="J33" s="178"/>
      <c r="K33" s="179"/>
      <c r="L33" s="180">
        <v>49.343159119557846</v>
      </c>
      <c r="M33" s="178"/>
      <c r="N33" s="179"/>
      <c r="O33" s="180">
        <v>6.3186813186813202</v>
      </c>
      <c r="P33" s="178"/>
      <c r="Q33" s="179"/>
      <c r="R33" s="90"/>
    </row>
    <row r="34" spans="1:29" hidden="1" x14ac:dyDescent="0.25">
      <c r="A34" s="74">
        <v>403</v>
      </c>
      <c r="B34" s="94">
        <v>6</v>
      </c>
      <c r="C34" s="77">
        <v>2503.8240072202161</v>
      </c>
      <c r="D34" s="178"/>
      <c r="E34" s="179"/>
      <c r="F34" s="180">
        <v>413.5384615384616</v>
      </c>
      <c r="G34" s="178"/>
      <c r="H34" s="179"/>
      <c r="I34" s="180">
        <v>1162.0303030303039</v>
      </c>
      <c r="J34" s="178"/>
      <c r="K34" s="179"/>
      <c r="L34" s="180">
        <v>23.774653350140603</v>
      </c>
      <c r="M34" s="178"/>
      <c r="N34" s="179"/>
      <c r="O34" s="180">
        <v>8.615384615384615</v>
      </c>
      <c r="P34" s="178"/>
      <c r="Q34" s="179"/>
      <c r="R34" s="90"/>
    </row>
    <row r="35" spans="1:29" hidden="1" x14ac:dyDescent="0.25">
      <c r="A35" s="74">
        <v>403</v>
      </c>
      <c r="B35" s="94"/>
      <c r="C35" s="77">
        <v>2494.6083032490969</v>
      </c>
      <c r="D35" s="178"/>
      <c r="E35" s="179"/>
      <c r="F35" s="180">
        <v>424.92307692307702</v>
      </c>
      <c r="G35" s="178"/>
      <c r="H35" s="179"/>
      <c r="I35" s="180">
        <v>1175.515151515151</v>
      </c>
      <c r="J35" s="178"/>
      <c r="K35" s="179"/>
      <c r="L35" s="180">
        <v>30.510569184524396</v>
      </c>
      <c r="M35" s="178"/>
      <c r="N35" s="179"/>
      <c r="O35" s="180">
        <v>11.43956043956044</v>
      </c>
      <c r="P35" s="178"/>
      <c r="Q35" s="179"/>
      <c r="R35" s="90"/>
    </row>
    <row r="36" spans="1:29" hidden="1" x14ac:dyDescent="0.25">
      <c r="A36" s="74">
        <v>403</v>
      </c>
      <c r="B36" s="94"/>
      <c r="C36" s="77">
        <v>2400.2161552346565</v>
      </c>
      <c r="D36" s="178"/>
      <c r="E36" s="179"/>
      <c r="F36" s="180">
        <v>419.23076923076928</v>
      </c>
      <c r="G36" s="178"/>
      <c r="H36" s="179"/>
      <c r="I36" s="180">
        <v>1194.2727272727275</v>
      </c>
      <c r="J36" s="178"/>
      <c r="K36" s="179"/>
      <c r="L36" s="180">
        <v>31.642611267332498</v>
      </c>
      <c r="M36" s="178"/>
      <c r="N36" s="179"/>
      <c r="O36" s="180">
        <v>10.027472527472527</v>
      </c>
      <c r="P36" s="178"/>
      <c r="Q36" s="179"/>
      <c r="R36" s="90"/>
    </row>
    <row r="37" spans="1:29" hidden="1" x14ac:dyDescent="0.25">
      <c r="A37" s="74">
        <v>503</v>
      </c>
      <c r="B37" s="94">
        <v>6</v>
      </c>
      <c r="C37" s="77">
        <v>2644.1128158844763</v>
      </c>
      <c r="D37" s="178"/>
      <c r="E37" s="179"/>
      <c r="F37" s="180">
        <v>405.76923076923083</v>
      </c>
      <c r="G37" s="178"/>
      <c r="H37" s="179"/>
      <c r="I37" s="180">
        <v>1048.6969696969702</v>
      </c>
      <c r="J37" s="178"/>
      <c r="K37" s="179"/>
      <c r="L37" s="180">
        <v>22.145011150974504</v>
      </c>
      <c r="M37" s="178"/>
      <c r="N37" s="179"/>
      <c r="O37" s="180">
        <v>9.4395604395604398</v>
      </c>
      <c r="P37" s="178"/>
      <c r="Q37" s="179"/>
      <c r="R37" s="90"/>
    </row>
    <row r="38" spans="1:29" hidden="1" x14ac:dyDescent="0.25">
      <c r="A38" s="74">
        <v>503</v>
      </c>
      <c r="B38" s="94"/>
      <c r="C38" s="77">
        <v>3036.9025270758116</v>
      </c>
      <c r="D38" s="178"/>
      <c r="E38" s="179"/>
      <c r="F38" s="180">
        <v>430.76923076923083</v>
      </c>
      <c r="G38" s="178"/>
      <c r="H38" s="179"/>
      <c r="I38" s="180">
        <v>1182.8787878787878</v>
      </c>
      <c r="J38" s="178"/>
      <c r="K38" s="179"/>
      <c r="L38" s="180">
        <v>27.855158537767871</v>
      </c>
      <c r="M38" s="178"/>
      <c r="N38" s="179"/>
      <c r="O38" s="180">
        <v>10.340659340659341</v>
      </c>
      <c r="P38" s="178"/>
      <c r="Q38" s="179"/>
      <c r="R38" s="90"/>
    </row>
    <row r="39" spans="1:29" hidden="1" x14ac:dyDescent="0.25">
      <c r="A39" s="74">
        <v>503</v>
      </c>
      <c r="B39" s="94"/>
      <c r="C39" s="77">
        <v>2788.0076714801439</v>
      </c>
      <c r="D39" s="178"/>
      <c r="E39" s="179"/>
      <c r="F39" s="180">
        <v>395.76923076923083</v>
      </c>
      <c r="G39" s="178"/>
      <c r="H39" s="179"/>
      <c r="I39" s="180">
        <v>1004.787878787879</v>
      </c>
      <c r="J39" s="178"/>
      <c r="K39" s="179"/>
      <c r="L39" s="180">
        <v>23.500084844371187</v>
      </c>
      <c r="M39" s="178"/>
      <c r="N39" s="179"/>
      <c r="O39" s="180">
        <v>9.8901098901098905</v>
      </c>
      <c r="P39" s="178"/>
      <c r="Q39" s="179"/>
      <c r="R39" s="90"/>
    </row>
    <row r="40" spans="1:29" ht="15.75" thickBot="1" x14ac:dyDescent="0.3">
      <c r="A40" s="74">
        <v>39</v>
      </c>
      <c r="B40" s="95">
        <v>10</v>
      </c>
      <c r="C40" s="77">
        <v>2375.1805054151619</v>
      </c>
      <c r="D40" s="181">
        <f>SUM(C40:C57)/18</f>
        <v>2380.9826263537902</v>
      </c>
      <c r="E40" s="182">
        <f>STDEV(C40:C57)</f>
        <v>374.28261662909318</v>
      </c>
      <c r="F40" s="180">
        <v>387</v>
      </c>
      <c r="G40" s="181">
        <f>SUM(F40:F57)/18</f>
        <v>373.4615384615384</v>
      </c>
      <c r="H40" s="182">
        <f>STDEV(F40:F57)</f>
        <v>62.941848531435561</v>
      </c>
      <c r="I40" s="180">
        <v>957.8787878787881</v>
      </c>
      <c r="J40" s="181">
        <f>SUM(I40:I57)/18</f>
        <v>1137.8787878787884</v>
      </c>
      <c r="K40" s="182">
        <f>STDEV(I40:I57)</f>
        <v>114.65964231762533</v>
      </c>
      <c r="L40" s="180">
        <v>18.726316299815785</v>
      </c>
      <c r="M40" s="181">
        <f>SUM(L40:L57)/18</f>
        <v>32.405211666505046</v>
      </c>
      <c r="N40" s="182">
        <f>STDEV(L40:L57)</f>
        <v>18.87859215257663</v>
      </c>
      <c r="O40" s="180">
        <v>9.7142857142857153</v>
      </c>
      <c r="P40" s="181">
        <f>SUM(O40:O57)/18</f>
        <v>8.5851648351648358</v>
      </c>
      <c r="Q40" s="182">
        <f>STDEV(O40:O57)</f>
        <v>2.8324540251718848</v>
      </c>
      <c r="R40" s="91">
        <v>6</v>
      </c>
    </row>
    <row r="41" spans="1:29" hidden="1" x14ac:dyDescent="0.25">
      <c r="A41" s="45">
        <v>39</v>
      </c>
      <c r="B41" s="80"/>
      <c r="C41" s="64">
        <v>2475.7509025270756</v>
      </c>
      <c r="D41" s="68"/>
      <c r="E41" s="68"/>
      <c r="F41" s="64">
        <v>424.38461538461542</v>
      </c>
      <c r="G41" s="68"/>
      <c r="H41" s="68"/>
      <c r="I41" s="64">
        <v>1013.3333333333342</v>
      </c>
      <c r="J41" s="68"/>
      <c r="K41" s="68"/>
      <c r="L41" s="64">
        <v>20.78105303985263</v>
      </c>
      <c r="M41" s="68"/>
      <c r="N41" s="68"/>
      <c r="O41" s="64">
        <v>11.43956043956044</v>
      </c>
      <c r="P41" s="68"/>
      <c r="Q41" s="68"/>
      <c r="R41" s="52"/>
    </row>
    <row r="42" spans="1:29" hidden="1" x14ac:dyDescent="0.25">
      <c r="A42" s="45">
        <v>39</v>
      </c>
      <c r="B42" s="43"/>
      <c r="C42" s="64">
        <v>2464.4657039711187</v>
      </c>
      <c r="D42" s="64"/>
      <c r="E42" s="64"/>
      <c r="F42" s="64">
        <v>381.69230769230774</v>
      </c>
      <c r="G42" s="64"/>
      <c r="H42" s="64"/>
      <c r="I42" s="64">
        <v>910.60606060606119</v>
      </c>
      <c r="J42" s="64"/>
      <c r="K42" s="64"/>
      <c r="L42" s="64">
        <v>13.753684669834207</v>
      </c>
      <c r="M42" s="64"/>
      <c r="N42" s="64"/>
      <c r="O42" s="64">
        <v>10.576923076923077</v>
      </c>
      <c r="P42" s="64"/>
      <c r="Q42" s="64"/>
      <c r="R42" s="50"/>
    </row>
    <row r="43" spans="1:29" hidden="1" x14ac:dyDescent="0.25">
      <c r="A43" s="45">
        <v>83</v>
      </c>
      <c r="B43" s="43">
        <v>10</v>
      </c>
      <c r="C43" s="64">
        <v>2426.2518050541512</v>
      </c>
      <c r="D43" s="64"/>
      <c r="E43" s="64"/>
      <c r="F43" s="64">
        <v>392.69230769230774</v>
      </c>
      <c r="G43" s="64"/>
      <c r="H43" s="64"/>
      <c r="I43" s="64">
        <v>1221.3939393939402</v>
      </c>
      <c r="J43" s="64"/>
      <c r="K43" s="64"/>
      <c r="L43" s="64">
        <v>13.781053039852628</v>
      </c>
      <c r="M43" s="64"/>
      <c r="N43" s="64"/>
      <c r="O43" s="64">
        <v>10.538461538461537</v>
      </c>
      <c r="P43" s="64"/>
      <c r="Q43" s="64"/>
      <c r="R43" s="50"/>
      <c r="Y43" s="24"/>
      <c r="AA43" s="24"/>
    </row>
    <row r="44" spans="1:29" hidden="1" x14ac:dyDescent="0.25">
      <c r="A44" s="45">
        <v>83</v>
      </c>
      <c r="B44" s="43"/>
      <c r="C44" s="64">
        <v>2775.2554151624545</v>
      </c>
      <c r="D44" s="64"/>
      <c r="E44" s="64"/>
      <c r="F44" s="64">
        <v>443.84615384615387</v>
      </c>
      <c r="G44" s="64"/>
      <c r="H44" s="64"/>
      <c r="I44" s="64">
        <v>1309.121212121212</v>
      </c>
      <c r="J44" s="64"/>
      <c r="K44" s="64"/>
      <c r="L44" s="64">
        <v>15.835789779889472</v>
      </c>
      <c r="M44" s="64"/>
      <c r="N44" s="64"/>
      <c r="O44" s="64">
        <v>12.263736263736266</v>
      </c>
      <c r="P44" s="64"/>
      <c r="Q44" s="64"/>
      <c r="R44" s="50"/>
    </row>
    <row r="45" spans="1:29" hidden="1" x14ac:dyDescent="0.25">
      <c r="A45" s="45">
        <v>83</v>
      </c>
      <c r="B45" s="43"/>
      <c r="C45" s="64">
        <v>2518.2536101083028</v>
      </c>
      <c r="D45" s="64"/>
      <c r="E45" s="64"/>
      <c r="F45" s="64">
        <v>395.76923076923083</v>
      </c>
      <c r="G45" s="64"/>
      <c r="H45" s="64"/>
      <c r="I45" s="64">
        <v>1146.757575757576</v>
      </c>
      <c r="J45" s="64"/>
      <c r="K45" s="64"/>
      <c r="L45" s="64">
        <v>11.80842140987105</v>
      </c>
      <c r="M45" s="64"/>
      <c r="N45" s="64"/>
      <c r="O45" s="64">
        <v>11.401098901098901</v>
      </c>
      <c r="P45" s="64"/>
      <c r="Q45" s="64"/>
      <c r="R45" s="50"/>
    </row>
    <row r="46" spans="1:29" hidden="1" x14ac:dyDescent="0.25">
      <c r="A46" s="45">
        <v>230</v>
      </c>
      <c r="B46" s="43">
        <v>10</v>
      </c>
      <c r="C46" s="64">
        <v>1635.5956678700361</v>
      </c>
      <c r="D46" s="64"/>
      <c r="E46" s="64"/>
      <c r="F46" s="64">
        <v>221.92307692307691</v>
      </c>
      <c r="G46" s="64"/>
      <c r="H46" s="64"/>
      <c r="I46" s="64">
        <v>1244.0303030303035</v>
      </c>
      <c r="J46" s="64"/>
      <c r="K46" s="64"/>
      <c r="L46" s="64">
        <v>61.729685833414152</v>
      </c>
      <c r="M46" s="64"/>
      <c r="N46" s="64"/>
      <c r="O46" s="64">
        <v>2.8461538461538458</v>
      </c>
      <c r="P46" s="64"/>
      <c r="Q46" s="64"/>
      <c r="R46" s="50"/>
      <c r="AC46" s="24"/>
    </row>
    <row r="47" spans="1:29" hidden="1" x14ac:dyDescent="0.25">
      <c r="A47" s="45">
        <v>230</v>
      </c>
      <c r="B47" s="43"/>
      <c r="C47" s="64">
        <v>1821.8826714801442</v>
      </c>
      <c r="D47" s="64"/>
      <c r="E47" s="64"/>
      <c r="F47" s="64">
        <v>274.61538461538464</v>
      </c>
      <c r="G47" s="64"/>
      <c r="H47" s="64"/>
      <c r="I47" s="64">
        <v>1256.9090909090917</v>
      </c>
      <c r="J47" s="64"/>
      <c r="K47" s="64"/>
      <c r="L47" s="64">
        <v>67.137896344419687</v>
      </c>
      <c r="M47" s="64"/>
      <c r="N47" s="64"/>
      <c r="O47" s="64">
        <v>5.395604395604396</v>
      </c>
      <c r="P47" s="64"/>
      <c r="Q47" s="64"/>
      <c r="R47" s="50"/>
    </row>
    <row r="48" spans="1:29" hidden="1" x14ac:dyDescent="0.25">
      <c r="A48" s="45">
        <v>230</v>
      </c>
      <c r="B48" s="43"/>
      <c r="C48" s="64">
        <v>1598.2391696750901</v>
      </c>
      <c r="D48" s="64"/>
      <c r="E48" s="64"/>
      <c r="F48" s="64">
        <v>285.76923076923077</v>
      </c>
      <c r="G48" s="64"/>
      <c r="H48" s="64"/>
      <c r="I48" s="64">
        <v>1239.9696969696975</v>
      </c>
      <c r="J48" s="64"/>
      <c r="K48" s="64"/>
      <c r="L48" s="64">
        <v>58.433791088916919</v>
      </c>
      <c r="M48" s="64"/>
      <c r="N48" s="64"/>
      <c r="O48" s="64">
        <v>4.1208791208791204</v>
      </c>
      <c r="P48" s="64"/>
      <c r="Q48" s="64"/>
      <c r="R48" s="50"/>
    </row>
    <row r="49" spans="1:18" hidden="1" x14ac:dyDescent="0.25">
      <c r="A49" s="45">
        <v>304</v>
      </c>
      <c r="B49" s="43">
        <v>10</v>
      </c>
      <c r="C49" s="64">
        <v>2098.9611913357398</v>
      </c>
      <c r="D49" s="64"/>
      <c r="E49" s="64"/>
      <c r="F49" s="64">
        <v>306.53846153846155</v>
      </c>
      <c r="G49" s="64"/>
      <c r="H49" s="64"/>
      <c r="I49" s="64">
        <v>1083.9090909090905</v>
      </c>
      <c r="J49" s="64"/>
      <c r="K49" s="64"/>
      <c r="L49" s="64">
        <v>53.201687190923998</v>
      </c>
      <c r="M49" s="64"/>
      <c r="N49" s="64"/>
      <c r="O49" s="64">
        <v>4.4945054945054945</v>
      </c>
      <c r="P49" s="64"/>
      <c r="Q49" s="64"/>
      <c r="R49" s="50"/>
    </row>
    <row r="50" spans="1:18" hidden="1" x14ac:dyDescent="0.25">
      <c r="A50" s="45">
        <v>304</v>
      </c>
      <c r="B50" s="43"/>
      <c r="C50" s="64">
        <v>2373.8203971119133</v>
      </c>
      <c r="D50" s="64"/>
      <c r="E50" s="64"/>
      <c r="F50" s="64">
        <v>346.53846153846155</v>
      </c>
      <c r="G50" s="64"/>
      <c r="H50" s="64"/>
      <c r="I50" s="64">
        <v>1254.6060606060605</v>
      </c>
      <c r="J50" s="64"/>
      <c r="K50" s="64"/>
      <c r="L50" s="64">
        <v>48.826529622806</v>
      </c>
      <c r="M50" s="64"/>
      <c r="N50" s="64"/>
      <c r="O50" s="64">
        <v>7.8681318681318704</v>
      </c>
      <c r="P50" s="64"/>
      <c r="Q50" s="64"/>
      <c r="R50" s="50"/>
    </row>
    <row r="51" spans="1:18" hidden="1" x14ac:dyDescent="0.25">
      <c r="A51" s="45">
        <v>304</v>
      </c>
      <c r="B51" s="43"/>
      <c r="C51" s="64">
        <v>2200.3907942238266</v>
      </c>
      <c r="D51" s="64"/>
      <c r="E51" s="64"/>
      <c r="F51" s="64">
        <v>371.53846153846155</v>
      </c>
      <c r="G51" s="64"/>
      <c r="H51" s="64"/>
      <c r="I51" s="64">
        <v>1038.7575757575755</v>
      </c>
      <c r="J51" s="64"/>
      <c r="K51" s="64"/>
      <c r="L51" s="64">
        <v>52.514108406864999</v>
      </c>
      <c r="M51" s="64"/>
      <c r="N51" s="64"/>
      <c r="O51" s="64">
        <v>6.1813186813186825</v>
      </c>
      <c r="P51" s="64"/>
      <c r="Q51" s="64"/>
      <c r="R51" s="50"/>
    </row>
    <row r="52" spans="1:18" hidden="1" x14ac:dyDescent="0.25">
      <c r="A52" s="45">
        <v>404</v>
      </c>
      <c r="B52" s="43">
        <v>10</v>
      </c>
      <c r="C52" s="64">
        <v>2498.1110108303246</v>
      </c>
      <c r="D52" s="64"/>
      <c r="E52" s="64"/>
      <c r="F52" s="64">
        <v>399.07692307692315</v>
      </c>
      <c r="G52" s="64"/>
      <c r="H52" s="64"/>
      <c r="I52" s="64">
        <v>1142.7575757575755</v>
      </c>
      <c r="J52" s="64"/>
      <c r="K52" s="64"/>
      <c r="L52" s="64">
        <v>25.038737515756818</v>
      </c>
      <c r="M52" s="64"/>
      <c r="N52" s="64"/>
      <c r="O52" s="64">
        <v>8.615384615384615</v>
      </c>
      <c r="P52" s="64"/>
      <c r="Q52" s="64"/>
      <c r="R52" s="50"/>
    </row>
    <row r="53" spans="1:18" hidden="1" x14ac:dyDescent="0.25">
      <c r="A53" s="45">
        <v>404</v>
      </c>
      <c r="B53" s="43"/>
      <c r="C53" s="64">
        <v>2793.8276173285199</v>
      </c>
      <c r="D53" s="64"/>
      <c r="E53" s="64"/>
      <c r="F53" s="64">
        <v>448.76923076923083</v>
      </c>
      <c r="G53" s="64"/>
      <c r="H53" s="64"/>
      <c r="I53" s="64">
        <v>1180.272727272727</v>
      </c>
      <c r="J53" s="64"/>
      <c r="K53" s="64"/>
      <c r="L53" s="64">
        <v>31.774653350140603</v>
      </c>
      <c r="M53" s="64"/>
      <c r="N53" s="64"/>
      <c r="O53" s="64">
        <v>10.890109890109891</v>
      </c>
      <c r="P53" s="64"/>
      <c r="Q53" s="64"/>
      <c r="R53" s="50"/>
    </row>
    <row r="54" spans="1:18" hidden="1" x14ac:dyDescent="0.25">
      <c r="A54" s="45">
        <v>404</v>
      </c>
      <c r="B54" s="43"/>
      <c r="C54" s="64">
        <v>2689.4693140794225</v>
      </c>
      <c r="D54" s="64"/>
      <c r="E54" s="64"/>
      <c r="F54" s="64">
        <v>432.92307692307702</v>
      </c>
      <c r="G54" s="64"/>
      <c r="H54" s="64"/>
      <c r="I54" s="64">
        <v>1131.5151515151513</v>
      </c>
      <c r="J54" s="64"/>
      <c r="K54" s="64"/>
      <c r="L54" s="64">
        <v>23.906695432948709</v>
      </c>
      <c r="M54" s="64"/>
      <c r="N54" s="64"/>
      <c r="O54" s="64">
        <v>9.7527472527472518</v>
      </c>
      <c r="P54" s="64"/>
      <c r="Q54" s="64"/>
      <c r="R54" s="50"/>
    </row>
    <row r="55" spans="1:18" hidden="1" x14ac:dyDescent="0.25">
      <c r="A55" s="45">
        <v>504</v>
      </c>
      <c r="B55" s="43">
        <v>10</v>
      </c>
      <c r="C55" s="64">
        <v>2751.1146209386284</v>
      </c>
      <c r="D55" s="64"/>
      <c r="E55" s="64"/>
      <c r="F55" s="64">
        <v>389.46153846153845</v>
      </c>
      <c r="G55" s="64"/>
      <c r="H55" s="64"/>
      <c r="I55" s="64">
        <v>1010.0303030303028</v>
      </c>
      <c r="J55" s="64"/>
      <c r="K55" s="64"/>
      <c r="L55" s="64">
        <v>17.014568990594398</v>
      </c>
      <c r="M55" s="64"/>
      <c r="N55" s="64"/>
      <c r="O55" s="64">
        <v>8.3406593406593412</v>
      </c>
      <c r="P55" s="64"/>
      <c r="Q55" s="64"/>
      <c r="R55" s="50"/>
    </row>
    <row r="56" spans="1:18" hidden="1" x14ac:dyDescent="0.25">
      <c r="A56" s="45">
        <v>504</v>
      </c>
      <c r="B56" s="1"/>
      <c r="C56" s="64">
        <v>2692.0397111913353</v>
      </c>
      <c r="D56" s="64"/>
      <c r="E56" s="64"/>
      <c r="F56" s="64">
        <v>421.69230769230774</v>
      </c>
      <c r="G56" s="64"/>
      <c r="H56" s="64"/>
      <c r="I56" s="64">
        <v>1220.3030303030309</v>
      </c>
      <c r="J56" s="64"/>
      <c r="K56" s="64"/>
      <c r="L56" s="64">
        <v>26.014568990594398</v>
      </c>
      <c r="M56" s="64"/>
      <c r="N56" s="64"/>
      <c r="O56" s="64">
        <v>10.615384615384615</v>
      </c>
      <c r="P56" s="64"/>
      <c r="Q56" s="64"/>
      <c r="R56" s="50"/>
    </row>
    <row r="57" spans="1:18" hidden="1" x14ac:dyDescent="0.25">
      <c r="A57" s="45">
        <v>504</v>
      </c>
      <c r="B57" s="1"/>
      <c r="C57" s="64">
        <v>2669.0771660649816</v>
      </c>
      <c r="D57" s="64"/>
      <c r="E57" s="64"/>
      <c r="F57" s="64">
        <v>398.07692307692309</v>
      </c>
      <c r="G57" s="64"/>
      <c r="H57" s="64"/>
      <c r="I57" s="64">
        <v>1119.666666666667</v>
      </c>
      <c r="J57" s="64"/>
      <c r="K57" s="64"/>
      <c r="L57" s="64">
        <v>23.014568990594398</v>
      </c>
      <c r="M57" s="64"/>
      <c r="N57" s="64"/>
      <c r="O57" s="64">
        <v>9.4780219780219781</v>
      </c>
      <c r="P57" s="64"/>
      <c r="Q57" s="64"/>
      <c r="R57" s="50"/>
    </row>
    <row r="58" spans="1:18" ht="15.75" thickBot="1" x14ac:dyDescent="0.3">
      <c r="A58" s="355"/>
      <c r="B58" s="354" t="s">
        <v>218</v>
      </c>
      <c r="C58" s="77">
        <v>2678.542418772563</v>
      </c>
      <c r="D58" s="84">
        <v>2303.02</v>
      </c>
      <c r="E58" s="85">
        <v>361.11</v>
      </c>
      <c r="F58" s="77"/>
      <c r="G58" s="84">
        <v>377.18</v>
      </c>
      <c r="H58" s="85">
        <v>66.03</v>
      </c>
      <c r="I58" s="77"/>
      <c r="J58" s="84">
        <v>1465.26</v>
      </c>
      <c r="K58" s="85">
        <v>143.01</v>
      </c>
      <c r="L58" s="77"/>
      <c r="M58" s="84">
        <v>34.47</v>
      </c>
      <c r="N58" s="85">
        <v>18.88</v>
      </c>
      <c r="O58" s="77"/>
      <c r="P58" s="84">
        <v>9.09</v>
      </c>
      <c r="Q58" s="85">
        <v>3.02</v>
      </c>
      <c r="R58" s="105">
        <v>6</v>
      </c>
    </row>
    <row r="59" spans="1:18" ht="17.25" x14ac:dyDescent="0.25">
      <c r="A59" t="s">
        <v>188</v>
      </c>
      <c r="B59" s="166" t="s">
        <v>212</v>
      </c>
    </row>
    <row r="60" spans="1:18" ht="15.75" x14ac:dyDescent="0.25">
      <c r="A60" s="51" t="s">
        <v>189</v>
      </c>
      <c r="B60" s="166" t="s">
        <v>213</v>
      </c>
    </row>
    <row r="61" spans="1:18" ht="15.75" x14ac:dyDescent="0.25">
      <c r="A61" s="51" t="s">
        <v>190</v>
      </c>
      <c r="B61" s="166" t="s">
        <v>214</v>
      </c>
    </row>
    <row r="69" spans="4:4" x14ac:dyDescent="0.25">
      <c r="D69" s="356"/>
    </row>
  </sheetData>
  <mergeCells count="6">
    <mergeCell ref="P2:Q2"/>
    <mergeCell ref="A1:O1"/>
    <mergeCell ref="D2:E2"/>
    <mergeCell ref="G2:H2"/>
    <mergeCell ref="J2:K2"/>
    <mergeCell ref="M2:N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opLeftCell="B1" workbookViewId="0">
      <selection activeCell="J65" sqref="J65"/>
    </sheetView>
  </sheetViews>
  <sheetFormatPr defaultRowHeight="15" x14ac:dyDescent="0.25"/>
  <cols>
    <col min="1" max="1" width="0" hidden="1" customWidth="1"/>
    <col min="2" max="2" width="12.28515625" bestFit="1" customWidth="1"/>
    <col min="3" max="3" width="11.5703125" hidden="1" customWidth="1"/>
    <col min="4" max="4" width="8.28515625" bestFit="1" customWidth="1"/>
    <col min="5" max="5" width="6.5703125" bestFit="1" customWidth="1"/>
    <col min="6" max="6" width="14" hidden="1" customWidth="1"/>
    <col min="7" max="7" width="8.28515625" bestFit="1" customWidth="1"/>
    <col min="8" max="8" width="5.5703125" bestFit="1" customWidth="1"/>
    <col min="9" max="9" width="9.140625" hidden="1" customWidth="1"/>
    <col min="10" max="10" width="8.28515625" bestFit="1" customWidth="1"/>
    <col min="11" max="11" width="6.5703125" bestFit="1" customWidth="1"/>
    <col min="12" max="12" width="11" hidden="1" customWidth="1"/>
    <col min="13" max="13" width="8.28515625" bestFit="1" customWidth="1"/>
    <col min="14" max="14" width="7.28515625" customWidth="1"/>
    <col min="15" max="15" width="10.85546875" hidden="1" customWidth="1"/>
    <col min="16" max="16" width="8.7109375" bestFit="1" customWidth="1"/>
    <col min="17" max="17" width="4.5703125" bestFit="1" customWidth="1"/>
    <col min="18" max="18" width="9.5703125" bestFit="1" customWidth="1"/>
    <col min="22" max="24" width="6.5703125" bestFit="1" customWidth="1"/>
    <col min="25" max="25" width="7.5703125" bestFit="1" customWidth="1"/>
    <col min="27" max="27" width="7.5703125" bestFit="1" customWidth="1"/>
    <col min="28" max="28" width="5.5703125" bestFit="1" customWidth="1"/>
    <col min="31" max="31" width="5.5703125" bestFit="1" customWidth="1"/>
  </cols>
  <sheetData>
    <row r="1" spans="1:21" ht="16.5" thickBot="1" x14ac:dyDescent="0.3">
      <c r="A1" s="441" t="s">
        <v>195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63"/>
      <c r="Q1" s="63"/>
      <c r="R1" s="53"/>
    </row>
    <row r="2" spans="1:21" ht="18" x14ac:dyDescent="0.25">
      <c r="A2" s="62" t="s">
        <v>185</v>
      </c>
      <c r="B2" s="92" t="s">
        <v>194</v>
      </c>
      <c r="C2" s="96" t="s">
        <v>186</v>
      </c>
      <c r="D2" s="442" t="s">
        <v>205</v>
      </c>
      <c r="E2" s="443"/>
      <c r="F2" s="75" t="s">
        <v>187</v>
      </c>
      <c r="G2" s="439" t="s">
        <v>206</v>
      </c>
      <c r="H2" s="440"/>
      <c r="I2" s="75" t="s">
        <v>191</v>
      </c>
      <c r="J2" s="439" t="s">
        <v>207</v>
      </c>
      <c r="K2" s="440"/>
      <c r="L2" s="75" t="s">
        <v>192</v>
      </c>
      <c r="M2" s="439" t="s">
        <v>208</v>
      </c>
      <c r="N2" s="440"/>
      <c r="O2" s="75" t="s">
        <v>193</v>
      </c>
      <c r="P2" s="439" t="s">
        <v>209</v>
      </c>
      <c r="Q2" s="440"/>
      <c r="R2" s="86" t="s">
        <v>200</v>
      </c>
    </row>
    <row r="3" spans="1:21" ht="18" x14ac:dyDescent="0.25">
      <c r="A3" s="72"/>
      <c r="B3" s="93" t="s">
        <v>163</v>
      </c>
      <c r="C3" s="124" t="s">
        <v>203</v>
      </c>
      <c r="D3" s="186" t="s">
        <v>198</v>
      </c>
      <c r="E3" s="187" t="s">
        <v>199</v>
      </c>
      <c r="F3" s="188" t="s">
        <v>203</v>
      </c>
      <c r="G3" s="189" t="s">
        <v>198</v>
      </c>
      <c r="H3" s="190" t="s">
        <v>199</v>
      </c>
      <c r="I3" s="188" t="s">
        <v>203</v>
      </c>
      <c r="J3" s="189" t="s">
        <v>198</v>
      </c>
      <c r="K3" s="190" t="s">
        <v>199</v>
      </c>
      <c r="L3" s="188" t="s">
        <v>203</v>
      </c>
      <c r="M3" s="189" t="s">
        <v>198</v>
      </c>
      <c r="N3" s="190" t="s">
        <v>199</v>
      </c>
      <c r="O3" s="188" t="s">
        <v>203</v>
      </c>
      <c r="P3" s="189" t="s">
        <v>202</v>
      </c>
      <c r="Q3" s="190" t="s">
        <v>199</v>
      </c>
      <c r="R3" s="87" t="s">
        <v>210</v>
      </c>
    </row>
    <row r="4" spans="1:21" x14ac:dyDescent="0.25">
      <c r="A4" s="73">
        <v>41</v>
      </c>
      <c r="B4" s="128">
        <v>4</v>
      </c>
      <c r="C4" s="125">
        <v>2281.036101083032</v>
      </c>
      <c r="D4" s="129">
        <f>SUM(C4:C21)/18</f>
        <v>2399.4829271961489</v>
      </c>
      <c r="E4" s="130">
        <f>STDEV(C4:C21)</f>
        <v>296.15557867667519</v>
      </c>
      <c r="F4" s="125">
        <v>388.84615384615387</v>
      </c>
      <c r="G4" s="129">
        <f>SUM(F4:F21)/18</f>
        <v>371.02564102564099</v>
      </c>
      <c r="H4" s="130">
        <f>STDEV(F4:F21)</f>
        <v>56.330880669051766</v>
      </c>
      <c r="I4" s="125">
        <v>961.63636363636385</v>
      </c>
      <c r="J4" s="129">
        <f>SUM(I4:I21)/18</f>
        <v>1178.787878787879</v>
      </c>
      <c r="K4" s="130">
        <f>STDEV(I4:I21)</f>
        <v>153.64438657517866</v>
      </c>
      <c r="L4" s="125">
        <v>18.726316299815785</v>
      </c>
      <c r="M4" s="129">
        <f>SUM(L4:L21)/18</f>
        <v>27.800955105207034</v>
      </c>
      <c r="N4" s="130">
        <f>STDEV(L4:L21)</f>
        <v>12.242411577604459</v>
      </c>
      <c r="O4" s="125">
        <v>9.9890109890109891</v>
      </c>
      <c r="P4" s="129">
        <f>SUM(O4:O21)/18</f>
        <v>9.2953824216511975</v>
      </c>
      <c r="Q4" s="130">
        <f>STDEV(O4:O21)</f>
        <v>3.2362695800911716</v>
      </c>
      <c r="R4" s="88">
        <v>6</v>
      </c>
      <c r="S4" s="24"/>
    </row>
    <row r="5" spans="1:21" hidden="1" x14ac:dyDescent="0.25">
      <c r="A5" s="73">
        <v>41</v>
      </c>
      <c r="B5" s="128"/>
      <c r="C5" s="126">
        <v>2511.9666064981948</v>
      </c>
      <c r="D5" s="131"/>
      <c r="E5" s="132"/>
      <c r="F5" s="126">
        <v>413.46153846153857</v>
      </c>
      <c r="G5" s="131"/>
      <c r="H5" s="132"/>
      <c r="I5" s="126">
        <v>984.66666666666652</v>
      </c>
      <c r="J5" s="131"/>
      <c r="K5" s="132"/>
      <c r="L5" s="126">
        <v>20.78105303985263</v>
      </c>
      <c r="M5" s="131"/>
      <c r="N5" s="132"/>
      <c r="O5" s="126">
        <v>11.989010989010989</v>
      </c>
      <c r="P5" s="131"/>
      <c r="Q5" s="132"/>
      <c r="R5" s="90"/>
    </row>
    <row r="6" spans="1:21" hidden="1" x14ac:dyDescent="0.25">
      <c r="A6" s="73">
        <v>41</v>
      </c>
      <c r="B6" s="128"/>
      <c r="C6" s="126">
        <v>2510.5013537906134</v>
      </c>
      <c r="D6" s="131"/>
      <c r="E6" s="132"/>
      <c r="F6" s="126">
        <v>386.15384615384619</v>
      </c>
      <c r="G6" s="131"/>
      <c r="H6" s="132"/>
      <c r="I6" s="126">
        <v>949.15151515151524</v>
      </c>
      <c r="J6" s="131"/>
      <c r="K6" s="132"/>
      <c r="L6" s="126">
        <v>13.753684669834207</v>
      </c>
      <c r="M6" s="131"/>
      <c r="N6" s="132"/>
      <c r="O6" s="126">
        <v>10.989010989010989</v>
      </c>
      <c r="P6" s="131"/>
      <c r="Q6" s="132"/>
      <c r="R6" s="90"/>
    </row>
    <row r="7" spans="1:21" hidden="1" x14ac:dyDescent="0.25">
      <c r="A7" s="74">
        <v>84</v>
      </c>
      <c r="B7" s="94">
        <v>4</v>
      </c>
      <c r="C7" s="126">
        <v>2656.8276173285199</v>
      </c>
      <c r="D7" s="131"/>
      <c r="E7" s="132"/>
      <c r="F7" s="126">
        <v>408.23076923076928</v>
      </c>
      <c r="G7" s="131"/>
      <c r="H7" s="132"/>
      <c r="I7" s="126">
        <v>1223.4242424242429</v>
      </c>
      <c r="J7" s="131"/>
      <c r="K7" s="132"/>
      <c r="L7" s="126">
        <v>13.781053039852628</v>
      </c>
      <c r="M7" s="131"/>
      <c r="N7" s="132"/>
      <c r="O7" s="126">
        <v>10.81318681318681</v>
      </c>
      <c r="P7" s="131"/>
      <c r="Q7" s="132"/>
      <c r="R7" s="90"/>
      <c r="U7" s="24"/>
    </row>
    <row r="8" spans="1:21" hidden="1" x14ac:dyDescent="0.25">
      <c r="A8" s="74">
        <v>84</v>
      </c>
      <c r="B8" s="94"/>
      <c r="C8" s="126">
        <v>2850.9007220216599</v>
      </c>
      <c r="D8" s="131"/>
      <c r="E8" s="132"/>
      <c r="F8" s="126">
        <v>447.00000000000006</v>
      </c>
      <c r="G8" s="131"/>
      <c r="H8" s="132"/>
      <c r="I8" s="126">
        <v>1304.121212121212</v>
      </c>
      <c r="J8" s="131"/>
      <c r="K8" s="132"/>
      <c r="L8" s="126">
        <v>14.835789779889472</v>
      </c>
      <c r="M8" s="131"/>
      <c r="N8" s="132"/>
      <c r="O8" s="126">
        <v>12.538461538461537</v>
      </c>
      <c r="P8" s="131"/>
      <c r="Q8" s="132"/>
      <c r="R8" s="90"/>
    </row>
    <row r="9" spans="1:21" hidden="1" x14ac:dyDescent="0.25">
      <c r="A9" s="74">
        <v>84</v>
      </c>
      <c r="B9" s="94"/>
      <c r="C9" s="126">
        <v>2842.3641696750901</v>
      </c>
      <c r="D9" s="131"/>
      <c r="E9" s="132"/>
      <c r="F9" s="126">
        <v>388.61538461538464</v>
      </c>
      <c r="G9" s="131"/>
      <c r="H9" s="132"/>
      <c r="I9" s="126">
        <v>1154.2727272727275</v>
      </c>
      <c r="J9" s="131"/>
      <c r="K9" s="132"/>
      <c r="L9" s="126">
        <v>12.80842140987105</v>
      </c>
      <c r="M9" s="131"/>
      <c r="N9" s="132"/>
      <c r="O9" s="126">
        <v>11.675824175824173</v>
      </c>
      <c r="P9" s="131"/>
      <c r="Q9" s="132"/>
      <c r="R9" s="90"/>
    </row>
    <row r="10" spans="1:21" hidden="1" x14ac:dyDescent="0.25">
      <c r="A10" s="74">
        <v>268</v>
      </c>
      <c r="B10" s="94">
        <v>4</v>
      </c>
      <c r="C10" s="126">
        <v>1940.8149819494579</v>
      </c>
      <c r="D10" s="131"/>
      <c r="E10" s="132"/>
      <c r="F10" s="126">
        <v>252.61538461538464</v>
      </c>
      <c r="G10" s="131"/>
      <c r="H10" s="132"/>
      <c r="I10" s="126">
        <v>1080.6969696969702</v>
      </c>
      <c r="J10" s="131"/>
      <c r="K10" s="132"/>
      <c r="L10" s="126">
        <v>43.816590710753424</v>
      </c>
      <c r="M10" s="131"/>
      <c r="N10" s="132"/>
      <c r="O10" s="126">
        <v>3.9450549450549453</v>
      </c>
      <c r="P10" s="131"/>
      <c r="Q10" s="132"/>
      <c r="R10" s="90"/>
    </row>
    <row r="11" spans="1:21" hidden="1" x14ac:dyDescent="0.25">
      <c r="A11" s="74">
        <v>268</v>
      </c>
      <c r="B11" s="94"/>
      <c r="C11" s="126">
        <v>1898.0983754512636</v>
      </c>
      <c r="D11" s="131"/>
      <c r="E11" s="132"/>
      <c r="F11" s="126">
        <v>280.07692307692309</v>
      </c>
      <c r="G11" s="131"/>
      <c r="H11" s="132"/>
      <c r="I11" s="126">
        <v>1291.9393939393944</v>
      </c>
      <c r="J11" s="131"/>
      <c r="K11" s="132"/>
      <c r="L11" s="126">
        <v>55.657180257926896</v>
      </c>
      <c r="M11" s="131"/>
      <c r="N11" s="132"/>
      <c r="O11" s="126">
        <v>5.9450549450549453</v>
      </c>
      <c r="P11" s="131"/>
      <c r="Q11" s="132"/>
      <c r="R11" s="90"/>
    </row>
    <row r="12" spans="1:21" hidden="1" x14ac:dyDescent="0.25">
      <c r="A12" s="74">
        <v>268</v>
      </c>
      <c r="B12" s="94"/>
      <c r="C12" s="126">
        <v>1811.4566787003607</v>
      </c>
      <c r="D12" s="131"/>
      <c r="E12" s="132"/>
      <c r="F12" s="126">
        <v>258.84615384615387</v>
      </c>
      <c r="G12" s="131"/>
      <c r="H12" s="132"/>
      <c r="I12" s="126">
        <v>1172.8181818181824</v>
      </c>
      <c r="J12" s="131"/>
      <c r="K12" s="132"/>
      <c r="L12" s="126">
        <v>48.236885484340164</v>
      </c>
      <c r="M12" s="131"/>
      <c r="N12" s="132"/>
      <c r="O12" s="126">
        <v>4.9450549450549453</v>
      </c>
      <c r="P12" s="131"/>
      <c r="Q12" s="132"/>
      <c r="R12" s="90"/>
    </row>
    <row r="13" spans="1:21" hidden="1" x14ac:dyDescent="0.25">
      <c r="A13" s="74">
        <v>341</v>
      </c>
      <c r="B13" s="94">
        <v>4</v>
      </c>
      <c r="C13" s="126">
        <v>2261.4638989169671</v>
      </c>
      <c r="D13" s="131"/>
      <c r="E13" s="132"/>
      <c r="F13" s="126">
        <v>325.23076923076928</v>
      </c>
      <c r="G13" s="131"/>
      <c r="H13" s="132"/>
      <c r="I13" s="126">
        <v>1339.3333333333328</v>
      </c>
      <c r="J13" s="131"/>
      <c r="K13" s="132"/>
      <c r="L13" s="126">
        <v>28.589474449723653</v>
      </c>
      <c r="M13" s="131"/>
      <c r="N13" s="132"/>
      <c r="O13" s="126">
        <v>3.1208791208791204</v>
      </c>
      <c r="P13" s="131"/>
      <c r="Q13" s="132"/>
      <c r="R13" s="90"/>
    </row>
    <row r="14" spans="1:21" hidden="1" x14ac:dyDescent="0.25">
      <c r="A14" s="74">
        <v>341</v>
      </c>
      <c r="B14" s="94"/>
      <c r="C14" s="126">
        <v>2348.8203971119133</v>
      </c>
      <c r="D14" s="131"/>
      <c r="E14" s="132"/>
      <c r="F14" s="126">
        <v>368.30769230769232</v>
      </c>
      <c r="G14" s="131"/>
      <c r="H14" s="132"/>
      <c r="I14" s="126">
        <v>1500.060606060606</v>
      </c>
      <c r="J14" s="131"/>
      <c r="K14" s="132"/>
      <c r="L14" s="126">
        <v>35.534737709686809</v>
      </c>
      <c r="M14" s="131"/>
      <c r="N14" s="132"/>
      <c r="O14" s="126">
        <v>7.8681318681318704</v>
      </c>
      <c r="P14" s="131"/>
      <c r="Q14" s="132"/>
      <c r="R14" s="90"/>
    </row>
    <row r="15" spans="1:21" hidden="1" x14ac:dyDescent="0.25">
      <c r="A15" s="74">
        <v>341</v>
      </c>
      <c r="B15" s="94"/>
      <c r="C15" s="126">
        <v>2312.64214801444</v>
      </c>
      <c r="D15" s="131"/>
      <c r="E15" s="132"/>
      <c r="F15" s="126">
        <v>358.76923076923083</v>
      </c>
      <c r="G15" s="131"/>
      <c r="H15" s="132"/>
      <c r="I15" s="126">
        <v>1419.6969696969695</v>
      </c>
      <c r="J15" s="131"/>
      <c r="K15" s="132"/>
      <c r="L15" s="126">
        <v>30.562106079705231</v>
      </c>
      <c r="M15" s="131"/>
      <c r="N15" s="132"/>
      <c r="O15" s="126">
        <v>5.4945054945054954</v>
      </c>
      <c r="P15" s="131"/>
      <c r="Q15" s="132"/>
      <c r="R15" s="90"/>
    </row>
    <row r="16" spans="1:21" hidden="1" x14ac:dyDescent="0.25">
      <c r="A16" s="74">
        <v>441</v>
      </c>
      <c r="B16" s="94">
        <v>4</v>
      </c>
      <c r="C16" s="126">
        <v>2298.1787003610102</v>
      </c>
      <c r="D16" s="131"/>
      <c r="E16" s="132"/>
      <c r="F16" s="126">
        <v>376.46153846153845</v>
      </c>
      <c r="G16" s="131"/>
      <c r="H16" s="132"/>
      <c r="I16" s="126">
        <v>1043.1818181818189</v>
      </c>
      <c r="J16" s="131"/>
      <c r="K16" s="132"/>
      <c r="L16" s="126">
        <v>20.460632211771554</v>
      </c>
      <c r="M16" s="131"/>
      <c r="N16" s="132"/>
      <c r="O16" s="126">
        <v>9.164835164835166</v>
      </c>
      <c r="P16" s="131"/>
      <c r="Q16" s="132"/>
      <c r="R16" s="90"/>
    </row>
    <row r="17" spans="1:33" hidden="1" x14ac:dyDescent="0.25">
      <c r="A17" s="74">
        <v>441</v>
      </c>
      <c r="B17" s="94"/>
      <c r="C17" s="126">
        <v>2619.182310469314</v>
      </c>
      <c r="D17" s="131"/>
      <c r="E17" s="132"/>
      <c r="F17" s="126">
        <v>427.23076923076928</v>
      </c>
      <c r="G17" s="131"/>
      <c r="H17" s="132"/>
      <c r="I17" s="126">
        <v>1134.606060606061</v>
      </c>
      <c r="J17" s="131"/>
      <c r="K17" s="132"/>
      <c r="L17" s="126">
        <v>34.773053427712604</v>
      </c>
      <c r="M17" s="131"/>
      <c r="N17" s="132"/>
      <c r="O17" s="126">
        <v>11.714285714285715</v>
      </c>
      <c r="P17" s="131"/>
      <c r="Q17" s="132"/>
      <c r="R17" s="90"/>
    </row>
    <row r="18" spans="1:33" hidden="1" x14ac:dyDescent="0.25">
      <c r="A18" s="74">
        <v>441</v>
      </c>
      <c r="B18" s="94"/>
      <c r="C18" s="126">
        <v>2493.1805054151619</v>
      </c>
      <c r="D18" s="131"/>
      <c r="E18" s="132"/>
      <c r="F18" s="126">
        <v>407.84615384615387</v>
      </c>
      <c r="G18" s="131"/>
      <c r="H18" s="132"/>
      <c r="I18" s="126">
        <v>1090.3939393939399</v>
      </c>
      <c r="J18" s="131"/>
      <c r="K18" s="132"/>
      <c r="L18" s="126">
        <v>27.616842819742079</v>
      </c>
      <c r="M18" s="131"/>
      <c r="N18" s="132"/>
      <c r="O18" s="126">
        <v>10.439560439560442</v>
      </c>
      <c r="P18" s="131"/>
      <c r="Q18" s="132"/>
      <c r="R18" s="90"/>
    </row>
    <row r="19" spans="1:33" hidden="1" x14ac:dyDescent="0.25">
      <c r="A19" s="74">
        <v>541</v>
      </c>
      <c r="B19" s="94">
        <v>4</v>
      </c>
      <c r="C19" s="126">
        <v>2368.7509025270756</v>
      </c>
      <c r="D19" s="131"/>
      <c r="E19" s="132"/>
      <c r="F19" s="126">
        <v>393.69230769230774</v>
      </c>
      <c r="G19" s="131"/>
      <c r="H19" s="132"/>
      <c r="I19" s="126">
        <v>1153.8787878787875</v>
      </c>
      <c r="J19" s="131"/>
      <c r="K19" s="132"/>
      <c r="L19" s="126">
        <v>25.827790167749448</v>
      </c>
      <c r="M19" s="131"/>
      <c r="N19" s="132"/>
      <c r="O19" s="126">
        <v>11.090941424311234</v>
      </c>
      <c r="P19" s="131"/>
      <c r="Q19" s="132"/>
      <c r="R19" s="90"/>
      <c r="W19" s="24"/>
      <c r="AF19" s="24"/>
      <c r="AG19" s="24"/>
    </row>
    <row r="20" spans="1:33" hidden="1" x14ac:dyDescent="0.25">
      <c r="A20" s="74">
        <v>541</v>
      </c>
      <c r="B20" s="94"/>
      <c r="C20" s="126">
        <v>2649.7545126353784</v>
      </c>
      <c r="D20" s="131"/>
      <c r="E20" s="132"/>
      <c r="F20" s="126">
        <v>413.15384615384619</v>
      </c>
      <c r="G20" s="131"/>
      <c r="H20" s="132"/>
      <c r="I20" s="126">
        <v>1259.9090909090917</v>
      </c>
      <c r="J20" s="131"/>
      <c r="K20" s="132"/>
      <c r="L20" s="126">
        <v>28.827790167749448</v>
      </c>
      <c r="M20" s="131"/>
      <c r="N20" s="132"/>
      <c r="O20" s="126">
        <v>13.365735547591036</v>
      </c>
      <c r="P20" s="131"/>
      <c r="Q20" s="132"/>
      <c r="R20" s="90"/>
    </row>
    <row r="21" spans="1:33" hidden="1" x14ac:dyDescent="0.25">
      <c r="A21" s="74">
        <v>541</v>
      </c>
      <c r="B21" s="94"/>
      <c r="C21" s="126">
        <v>2534.7527075812268</v>
      </c>
      <c r="D21" s="131"/>
      <c r="E21" s="132"/>
      <c r="F21" s="126">
        <v>383.92307692307696</v>
      </c>
      <c r="G21" s="131"/>
      <c r="H21" s="132"/>
      <c r="I21" s="126">
        <v>1154.3939393939395</v>
      </c>
      <c r="J21" s="131"/>
      <c r="K21" s="132"/>
      <c r="L21" s="126">
        <v>25.827790167749448</v>
      </c>
      <c r="M21" s="131"/>
      <c r="N21" s="132"/>
      <c r="O21" s="126">
        <v>12.228338485951134</v>
      </c>
      <c r="P21" s="131"/>
      <c r="Q21" s="132"/>
      <c r="R21" s="90"/>
    </row>
    <row r="22" spans="1:33" x14ac:dyDescent="0.25">
      <c r="A22" s="74">
        <v>42</v>
      </c>
      <c r="B22" s="94">
        <v>6</v>
      </c>
      <c r="C22" s="126">
        <v>2306.89</v>
      </c>
      <c r="D22" s="131">
        <f>SUM(C22:C39)/18</f>
        <v>2307.6415643802643</v>
      </c>
      <c r="E22" s="132">
        <f>STDEV(C22:C39)</f>
        <v>316.80692269531329</v>
      </c>
      <c r="F22" s="126">
        <v>359.84615384615387</v>
      </c>
      <c r="G22" s="131">
        <f>SUM(F22:F39)/18</f>
        <v>374.10256410256409</v>
      </c>
      <c r="H22" s="132">
        <f>STDEV(F22:F39)</f>
        <v>62.489121921421571</v>
      </c>
      <c r="I22" s="126">
        <v>973.48484848484873</v>
      </c>
      <c r="J22" s="131">
        <f>SUM(I22:I39)/18</f>
        <v>1187.8787878787882</v>
      </c>
      <c r="K22" s="132">
        <f>STDEV(I22:I39)</f>
        <v>129.72975579735933</v>
      </c>
      <c r="L22" s="126">
        <v>11.781053039852628</v>
      </c>
      <c r="M22" s="131">
        <f>SUM(L22:L39)/18</f>
        <v>28.951656889362944</v>
      </c>
      <c r="N22" s="132">
        <f>STDEV(L22:L39)</f>
        <v>11.828794299447303</v>
      </c>
      <c r="O22" s="126">
        <v>9.164835164835166</v>
      </c>
      <c r="P22" s="131">
        <f>SUM(O22:O39)/18</f>
        <v>9.2496006132431976</v>
      </c>
      <c r="Q22" s="132">
        <f>STDEV(O22:O39)</f>
        <v>3.1626812894812195</v>
      </c>
      <c r="R22" s="90">
        <v>6</v>
      </c>
    </row>
    <row r="23" spans="1:33" hidden="1" x14ac:dyDescent="0.25">
      <c r="A23" s="74">
        <v>42</v>
      </c>
      <c r="B23" s="94"/>
      <c r="C23" s="126">
        <v>2429.89</v>
      </c>
      <c r="D23" s="131"/>
      <c r="E23" s="132"/>
      <c r="F23" s="126">
        <v>417.69230769230774</v>
      </c>
      <c r="G23" s="131"/>
      <c r="H23" s="132"/>
      <c r="I23" s="126">
        <v>1058.6060606060612</v>
      </c>
      <c r="J23" s="131"/>
      <c r="K23" s="132"/>
      <c r="L23" s="126">
        <v>20.78105303985263</v>
      </c>
      <c r="M23" s="131"/>
      <c r="N23" s="132"/>
      <c r="O23" s="126">
        <v>11.43956043956044</v>
      </c>
      <c r="P23" s="131"/>
      <c r="Q23" s="132"/>
      <c r="R23" s="90"/>
    </row>
    <row r="24" spans="1:33" hidden="1" x14ac:dyDescent="0.25">
      <c r="A24" s="74">
        <v>42</v>
      </c>
      <c r="B24" s="94"/>
      <c r="C24" s="126">
        <v>2435.89</v>
      </c>
      <c r="D24" s="131"/>
      <c r="E24" s="132"/>
      <c r="F24" s="126">
        <v>424.76923076923083</v>
      </c>
      <c r="G24" s="131"/>
      <c r="H24" s="132"/>
      <c r="I24" s="126">
        <v>981.54545454545496</v>
      </c>
      <c r="J24" s="131"/>
      <c r="K24" s="132"/>
      <c r="L24" s="126">
        <v>14.781053039852628</v>
      </c>
      <c r="M24" s="131"/>
      <c r="N24" s="132"/>
      <c r="O24" s="126">
        <v>10.302197802197803</v>
      </c>
      <c r="P24" s="131"/>
      <c r="Q24" s="132"/>
      <c r="R24" s="90"/>
    </row>
    <row r="25" spans="1:33" hidden="1" x14ac:dyDescent="0.25">
      <c r="A25" s="74">
        <v>85</v>
      </c>
      <c r="B25" s="94">
        <v>6</v>
      </c>
      <c r="C25" s="126">
        <v>2407.109205776173</v>
      </c>
      <c r="D25" s="131"/>
      <c r="E25" s="132"/>
      <c r="F25" s="126">
        <v>407.76923076923083</v>
      </c>
      <c r="G25" s="131"/>
      <c r="H25" s="132"/>
      <c r="I25" s="126">
        <v>1199.7575757575767</v>
      </c>
      <c r="J25" s="131"/>
      <c r="K25" s="132"/>
      <c r="L25" s="126">
        <v>24.616842819742075</v>
      </c>
      <c r="M25" s="131"/>
      <c r="N25" s="132"/>
      <c r="O25" s="126">
        <v>10.263736263736266</v>
      </c>
      <c r="P25" s="131"/>
      <c r="Q25" s="132"/>
      <c r="R25" s="90"/>
    </row>
    <row r="26" spans="1:33" hidden="1" x14ac:dyDescent="0.25">
      <c r="A26" s="74">
        <v>85</v>
      </c>
      <c r="B26" s="94"/>
      <c r="C26" s="126">
        <v>2321.8916967509022</v>
      </c>
      <c r="D26" s="131"/>
      <c r="E26" s="132"/>
      <c r="F26" s="126">
        <v>465.69230769230774</v>
      </c>
      <c r="G26" s="131"/>
      <c r="H26" s="132"/>
      <c r="I26" s="126">
        <v>1346.6060606060603</v>
      </c>
      <c r="J26" s="131"/>
      <c r="K26" s="132"/>
      <c r="L26" s="126">
        <v>22.726316299815785</v>
      </c>
      <c r="M26" s="131"/>
      <c r="N26" s="132"/>
      <c r="O26" s="126">
        <v>13.637362637362637</v>
      </c>
      <c r="P26" s="131"/>
      <c r="Q26" s="132"/>
      <c r="R26" s="90"/>
    </row>
    <row r="27" spans="1:33" hidden="1" x14ac:dyDescent="0.25">
      <c r="A27" s="74">
        <v>85</v>
      </c>
      <c r="B27" s="94"/>
      <c r="C27" s="126">
        <v>2408.0004512635378</v>
      </c>
      <c r="D27" s="131"/>
      <c r="E27" s="132"/>
      <c r="F27" s="126">
        <v>384.23076923076928</v>
      </c>
      <c r="G27" s="131"/>
      <c r="H27" s="132"/>
      <c r="I27" s="126">
        <v>1258.1818181818185</v>
      </c>
      <c r="J27" s="131"/>
      <c r="K27" s="132"/>
      <c r="L27" s="126">
        <v>23.67157955977893</v>
      </c>
      <c r="M27" s="131"/>
      <c r="N27" s="132"/>
      <c r="O27" s="126">
        <v>11.950549450549453</v>
      </c>
      <c r="P27" s="131"/>
      <c r="Q27" s="132"/>
      <c r="R27" s="90"/>
    </row>
    <row r="28" spans="1:33" hidden="1" x14ac:dyDescent="0.25">
      <c r="A28" s="74">
        <v>269</v>
      </c>
      <c r="B28" s="94">
        <v>6</v>
      </c>
      <c r="C28" s="126">
        <v>1571.66696750902</v>
      </c>
      <c r="D28" s="131"/>
      <c r="E28" s="132"/>
      <c r="F28" s="126">
        <v>240.69230769230774</v>
      </c>
      <c r="G28" s="131"/>
      <c r="H28" s="132"/>
      <c r="I28" s="126">
        <v>1116.4848484848485</v>
      </c>
      <c r="J28" s="131"/>
      <c r="K28" s="132"/>
      <c r="L28" s="126">
        <v>46.183748666731326</v>
      </c>
      <c r="M28" s="131"/>
      <c r="N28" s="132"/>
      <c r="O28" s="126">
        <v>4.2197802197802199</v>
      </c>
      <c r="P28" s="131"/>
      <c r="Q28" s="132"/>
      <c r="R28" s="90"/>
    </row>
    <row r="29" spans="1:33" hidden="1" x14ac:dyDescent="0.25">
      <c r="A29" s="74">
        <v>269</v>
      </c>
      <c r="B29" s="94"/>
      <c r="C29" s="126">
        <v>1941.5992779783387</v>
      </c>
      <c r="D29" s="131"/>
      <c r="E29" s="132"/>
      <c r="F29" s="126">
        <v>276.07692307692309</v>
      </c>
      <c r="G29" s="131"/>
      <c r="H29" s="132"/>
      <c r="I29" s="126">
        <v>1266.9393939393944</v>
      </c>
      <c r="J29" s="131"/>
      <c r="K29" s="132"/>
      <c r="L29" s="126">
        <v>57.024338213904777</v>
      </c>
      <c r="M29" s="131"/>
      <c r="N29" s="132"/>
      <c r="O29" s="126">
        <v>6.2197802197802199</v>
      </c>
      <c r="P29" s="131"/>
      <c r="Q29" s="132"/>
      <c r="R29" s="90"/>
    </row>
    <row r="30" spans="1:33" hidden="1" x14ac:dyDescent="0.25">
      <c r="A30" s="74">
        <v>269</v>
      </c>
      <c r="B30" s="94"/>
      <c r="C30" s="126">
        <v>1744.6331227436817</v>
      </c>
      <c r="D30" s="131"/>
      <c r="E30" s="132"/>
      <c r="F30" s="126">
        <v>279.38461538461542</v>
      </c>
      <c r="G30" s="131"/>
      <c r="H30" s="132"/>
      <c r="I30" s="126">
        <v>1130.2121212121215</v>
      </c>
      <c r="J30" s="131"/>
      <c r="K30" s="132"/>
      <c r="L30" s="126">
        <v>51.604043440318051</v>
      </c>
      <c r="M30" s="131"/>
      <c r="N30" s="132"/>
      <c r="O30" s="126">
        <v>5.2197802197802199</v>
      </c>
      <c r="P30" s="131"/>
      <c r="Q30" s="132"/>
      <c r="R30" s="90"/>
    </row>
    <row r="31" spans="1:33" hidden="1" x14ac:dyDescent="0.25">
      <c r="A31" s="74">
        <v>342</v>
      </c>
      <c r="B31" s="94">
        <v>6</v>
      </c>
      <c r="C31" s="126">
        <v>2162.7472924187723</v>
      </c>
      <c r="D31" s="131"/>
      <c r="E31" s="132"/>
      <c r="F31" s="126">
        <v>319.46153846153845</v>
      </c>
      <c r="G31" s="131"/>
      <c r="H31" s="132"/>
      <c r="I31" s="126">
        <v>1422.515151515152</v>
      </c>
      <c r="J31" s="131"/>
      <c r="K31" s="132"/>
      <c r="L31" s="126">
        <v>25.575790264714442</v>
      </c>
      <c r="M31" s="131"/>
      <c r="N31" s="132"/>
      <c r="O31" s="126">
        <v>4.7692307692307701</v>
      </c>
      <c r="P31" s="131"/>
      <c r="Q31" s="132"/>
      <c r="R31" s="90"/>
    </row>
    <row r="32" spans="1:33" hidden="1" x14ac:dyDescent="0.25">
      <c r="A32" s="74">
        <v>342</v>
      </c>
      <c r="B32" s="94"/>
      <c r="C32" s="126">
        <v>2231.675992779783</v>
      </c>
      <c r="D32" s="131"/>
      <c r="E32" s="132"/>
      <c r="F32" s="126">
        <v>376</v>
      </c>
      <c r="G32" s="131"/>
      <c r="H32" s="132"/>
      <c r="I32" s="126">
        <v>1370.1818181818185</v>
      </c>
      <c r="J32" s="131"/>
      <c r="K32" s="132"/>
      <c r="L32" s="126">
        <v>34.575790264714442</v>
      </c>
      <c r="M32" s="131"/>
      <c r="N32" s="132"/>
      <c r="O32" s="126">
        <v>5.9450549450549453</v>
      </c>
      <c r="P32" s="131"/>
      <c r="Q32" s="132"/>
      <c r="R32" s="90"/>
    </row>
    <row r="33" spans="1:18" hidden="1" x14ac:dyDescent="0.25">
      <c r="A33" s="74">
        <v>342</v>
      </c>
      <c r="B33" s="94"/>
      <c r="C33" s="126">
        <v>2171.7116425992776</v>
      </c>
      <c r="D33" s="131"/>
      <c r="E33" s="132"/>
      <c r="F33" s="126">
        <v>352.23076923076923</v>
      </c>
      <c r="G33" s="131"/>
      <c r="H33" s="132"/>
      <c r="I33" s="126">
        <v>1361.8484848484852</v>
      </c>
      <c r="J33" s="131"/>
      <c r="K33" s="132"/>
      <c r="L33" s="126">
        <v>31.575790264714442</v>
      </c>
      <c r="M33" s="131"/>
      <c r="N33" s="132"/>
      <c r="O33" s="126">
        <v>5.3571428571428577</v>
      </c>
      <c r="P33" s="131"/>
      <c r="Q33" s="132"/>
      <c r="R33" s="90"/>
    </row>
    <row r="34" spans="1:18" hidden="1" x14ac:dyDescent="0.25">
      <c r="A34" s="74">
        <v>442</v>
      </c>
      <c r="B34" s="94">
        <v>6</v>
      </c>
      <c r="C34" s="126">
        <v>2312.7509025270756</v>
      </c>
      <c r="D34" s="131"/>
      <c r="E34" s="132"/>
      <c r="F34" s="126">
        <v>389.92307692307691</v>
      </c>
      <c r="G34" s="131"/>
      <c r="H34" s="132"/>
      <c r="I34" s="126">
        <v>1096.6060606060605</v>
      </c>
      <c r="J34" s="131"/>
      <c r="K34" s="132"/>
      <c r="L34" s="126">
        <v>25.038737515756814</v>
      </c>
      <c r="M34" s="131"/>
      <c r="N34" s="132"/>
      <c r="O34" s="126">
        <v>8.8901098901098905</v>
      </c>
      <c r="P34" s="131"/>
      <c r="Q34" s="132"/>
      <c r="R34" s="90"/>
    </row>
    <row r="35" spans="1:18" hidden="1" x14ac:dyDescent="0.25">
      <c r="A35" s="74">
        <v>442</v>
      </c>
      <c r="B35" s="94"/>
      <c r="C35" s="126">
        <v>2753.4693140794225</v>
      </c>
      <c r="D35" s="131"/>
      <c r="E35" s="132"/>
      <c r="F35" s="126">
        <v>424</v>
      </c>
      <c r="G35" s="131"/>
      <c r="H35" s="132"/>
      <c r="I35" s="126">
        <v>1159.272727272727</v>
      </c>
      <c r="J35" s="131"/>
      <c r="K35" s="132"/>
      <c r="L35" s="126">
        <v>26.460632211771554</v>
      </c>
      <c r="M35" s="131"/>
      <c r="N35" s="132"/>
      <c r="O35" s="126">
        <v>11.714285714285715</v>
      </c>
      <c r="P35" s="131"/>
      <c r="Q35" s="132"/>
      <c r="R35" s="90"/>
    </row>
    <row r="36" spans="1:18" hidden="1" x14ac:dyDescent="0.25">
      <c r="A36" s="74">
        <v>442</v>
      </c>
      <c r="B36" s="94"/>
      <c r="C36" s="126">
        <v>2534.610108303249</v>
      </c>
      <c r="D36" s="131"/>
      <c r="E36" s="132"/>
      <c r="F36" s="126">
        <v>381.46153846153845</v>
      </c>
      <c r="G36" s="131"/>
      <c r="H36" s="132"/>
      <c r="I36" s="126">
        <v>1175.9393939393938</v>
      </c>
      <c r="J36" s="131"/>
      <c r="K36" s="132"/>
      <c r="L36" s="126">
        <v>24.249684863764184</v>
      </c>
      <c r="M36" s="131"/>
      <c r="N36" s="132"/>
      <c r="O36" s="126">
        <v>10.302197802197803</v>
      </c>
      <c r="P36" s="131"/>
      <c r="Q36" s="132"/>
      <c r="R36" s="90"/>
    </row>
    <row r="37" spans="1:18" hidden="1" x14ac:dyDescent="0.25">
      <c r="A37" s="74">
        <v>542</v>
      </c>
      <c r="B37" s="94">
        <v>6</v>
      </c>
      <c r="C37" s="126">
        <v>2419.6083032490969</v>
      </c>
      <c r="D37" s="131"/>
      <c r="E37" s="132"/>
      <c r="F37" s="126">
        <v>371</v>
      </c>
      <c r="G37" s="131"/>
      <c r="H37" s="132"/>
      <c r="I37" s="126">
        <v>1120.8181818181822</v>
      </c>
      <c r="J37" s="131"/>
      <c r="K37" s="132"/>
      <c r="L37" s="126">
        <v>23.249684863764184</v>
      </c>
      <c r="M37" s="131"/>
      <c r="N37" s="132"/>
      <c r="O37" s="126">
        <v>11.090941424311234</v>
      </c>
      <c r="P37" s="131"/>
      <c r="Q37" s="132"/>
      <c r="R37" s="90"/>
    </row>
    <row r="38" spans="1:18" hidden="1" x14ac:dyDescent="0.25">
      <c r="A38" s="74">
        <v>542</v>
      </c>
      <c r="B38" s="94"/>
      <c r="C38" s="126">
        <v>2863.3998194945843</v>
      </c>
      <c r="D38" s="131"/>
      <c r="E38" s="132"/>
      <c r="F38" s="126">
        <v>469.07692307692315</v>
      </c>
      <c r="G38" s="131"/>
      <c r="H38" s="132"/>
      <c r="I38" s="126">
        <v>1210.272727272727</v>
      </c>
      <c r="J38" s="131"/>
      <c r="K38" s="132"/>
      <c r="L38" s="126">
        <v>30.405895471734709</v>
      </c>
      <c r="M38" s="131"/>
      <c r="N38" s="132"/>
      <c r="O38" s="126">
        <v>13.640529670870837</v>
      </c>
      <c r="P38" s="131"/>
      <c r="Q38" s="132"/>
      <c r="R38" s="90"/>
    </row>
    <row r="39" spans="1:18" hidden="1" x14ac:dyDescent="0.25">
      <c r="A39" s="74">
        <v>542</v>
      </c>
      <c r="B39" s="94"/>
      <c r="C39" s="126">
        <v>2520.0040613718406</v>
      </c>
      <c r="D39" s="131"/>
      <c r="E39" s="132"/>
      <c r="F39" s="126">
        <v>394.53846153846155</v>
      </c>
      <c r="G39" s="131"/>
      <c r="H39" s="132"/>
      <c r="I39" s="126">
        <v>1132.5454545454545</v>
      </c>
      <c r="J39" s="131"/>
      <c r="K39" s="132"/>
      <c r="L39" s="126">
        <v>26.827790167749448</v>
      </c>
      <c r="M39" s="131"/>
      <c r="N39" s="132"/>
      <c r="O39" s="126">
        <v>12.365735547591036</v>
      </c>
      <c r="P39" s="131"/>
      <c r="Q39" s="132"/>
      <c r="R39" s="90"/>
    </row>
    <row r="40" spans="1:18" ht="15.75" thickBot="1" x14ac:dyDescent="0.3">
      <c r="A40" s="74">
        <v>43</v>
      </c>
      <c r="B40" s="95">
        <v>10</v>
      </c>
      <c r="C40" s="126">
        <v>2214.8203971119133</v>
      </c>
      <c r="D40" s="133">
        <f>SUM(C40:C57)/18</f>
        <v>2380.3219013237062</v>
      </c>
      <c r="E40" s="134">
        <f>STDEV(C40:C57)</f>
        <v>396.24524113797395</v>
      </c>
      <c r="F40" s="126">
        <v>362.30769230769232</v>
      </c>
      <c r="G40" s="133">
        <f>SUM(F40:F57)/18</f>
        <v>375.12820512820514</v>
      </c>
      <c r="H40" s="134">
        <f>STDEV(F40:F57)</f>
        <v>63.009891543318332</v>
      </c>
      <c r="I40" s="126">
        <v>1091.121212121212</v>
      </c>
      <c r="J40" s="133">
        <f>SUM(I40:I57)/18</f>
        <v>1155.3030303030309</v>
      </c>
      <c r="K40" s="134">
        <f>STDEV(I40:I57)</f>
        <v>85.670353028323589</v>
      </c>
      <c r="L40" s="126">
        <v>5.9452632599631396</v>
      </c>
      <c r="M40" s="133">
        <f>SUM(L40:L57)/18</f>
        <v>26.554383154486789</v>
      </c>
      <c r="N40" s="134">
        <f>STDEV(L40:L57)</f>
        <v>15.587687724176892</v>
      </c>
      <c r="O40" s="126">
        <v>8.3406593406593412</v>
      </c>
      <c r="P40" s="133">
        <f>SUM(O40:O57)/18</f>
        <v>9.0664791169907311</v>
      </c>
      <c r="Q40" s="134">
        <f>STDEV(O40:O57)</f>
        <v>3.1521539842284589</v>
      </c>
      <c r="R40" s="91">
        <v>6</v>
      </c>
    </row>
    <row r="41" spans="1:18" hidden="1" x14ac:dyDescent="0.25">
      <c r="A41" s="45">
        <v>43</v>
      </c>
      <c r="B41" s="127"/>
      <c r="C41" s="50">
        <v>2422.4638989169671</v>
      </c>
      <c r="D41" s="52"/>
      <c r="E41" s="52"/>
      <c r="F41" s="50">
        <v>426.92307692307691</v>
      </c>
      <c r="G41" s="52"/>
      <c r="H41" s="52"/>
      <c r="I41" s="50">
        <v>1066.8484848484854</v>
      </c>
      <c r="J41" s="52"/>
      <c r="K41" s="52"/>
      <c r="L41" s="50">
        <v>4.8810530398526</v>
      </c>
      <c r="M41" s="52"/>
      <c r="N41" s="52"/>
      <c r="O41" s="50">
        <v>10.340659340659341</v>
      </c>
      <c r="P41" s="52"/>
      <c r="Q41" s="52"/>
      <c r="R41" s="70"/>
    </row>
    <row r="42" spans="1:18" hidden="1" x14ac:dyDescent="0.25">
      <c r="A42" s="45">
        <v>43</v>
      </c>
      <c r="B42" s="44"/>
      <c r="C42" s="50">
        <v>2285.64214801444</v>
      </c>
      <c r="D42" s="50"/>
      <c r="E42" s="50"/>
      <c r="F42" s="50">
        <v>394.61538461538464</v>
      </c>
      <c r="G42" s="50"/>
      <c r="H42" s="50"/>
      <c r="I42" s="50">
        <v>987.48484848484873</v>
      </c>
      <c r="J42" s="50"/>
      <c r="K42" s="50"/>
      <c r="L42" s="50">
        <v>6.9178948899447423</v>
      </c>
      <c r="M42" s="50"/>
      <c r="N42" s="50"/>
      <c r="O42" s="50">
        <v>9.3406593406593412</v>
      </c>
      <c r="P42" s="50"/>
      <c r="Q42" s="50"/>
      <c r="R42" s="55"/>
    </row>
    <row r="43" spans="1:18" hidden="1" x14ac:dyDescent="0.25">
      <c r="A43" s="45">
        <v>86</v>
      </c>
      <c r="B43" s="44">
        <v>10</v>
      </c>
      <c r="C43" s="50">
        <v>2359.036101083032</v>
      </c>
      <c r="D43" s="50"/>
      <c r="E43" s="50"/>
      <c r="F43" s="50">
        <v>320.07692307692315</v>
      </c>
      <c r="G43" s="50"/>
      <c r="H43" s="50"/>
      <c r="I43" s="50">
        <v>1216.363636363636</v>
      </c>
      <c r="J43" s="50"/>
      <c r="K43" s="50"/>
      <c r="L43" s="50">
        <v>7.8357897798894722</v>
      </c>
      <c r="M43" s="50"/>
      <c r="N43" s="50"/>
      <c r="O43" s="50">
        <v>10.263736263736266</v>
      </c>
      <c r="P43" s="50"/>
      <c r="Q43" s="50"/>
      <c r="R43" s="55"/>
    </row>
    <row r="44" spans="1:18" hidden="1" x14ac:dyDescent="0.25">
      <c r="A44" s="45">
        <v>86</v>
      </c>
      <c r="B44" s="44"/>
      <c r="C44" s="50">
        <v>2600.8953068592054</v>
      </c>
      <c r="D44" s="50"/>
      <c r="E44" s="50"/>
      <c r="F44" s="50">
        <v>462.5384615384616</v>
      </c>
      <c r="G44" s="50"/>
      <c r="H44" s="50"/>
      <c r="I44" s="50">
        <v>1324.0909090909088</v>
      </c>
      <c r="J44" s="50"/>
      <c r="K44" s="50"/>
      <c r="L44" s="50">
        <v>21.726316299815785</v>
      </c>
      <c r="M44" s="50"/>
      <c r="N44" s="50"/>
      <c r="O44" s="50">
        <v>12.263736263736266</v>
      </c>
      <c r="P44" s="50"/>
      <c r="Q44" s="50"/>
      <c r="R44" s="55"/>
    </row>
    <row r="45" spans="1:18" hidden="1" x14ac:dyDescent="0.25">
      <c r="A45" s="45">
        <v>86</v>
      </c>
      <c r="B45" s="44"/>
      <c r="C45" s="50">
        <v>2355.4657039711187</v>
      </c>
      <c r="D45" s="50"/>
      <c r="E45" s="50"/>
      <c r="F45" s="50">
        <v>394.30769230769238</v>
      </c>
      <c r="G45" s="50"/>
      <c r="H45" s="50"/>
      <c r="I45" s="50">
        <v>1277.7272727272725</v>
      </c>
      <c r="J45" s="50"/>
      <c r="K45" s="50"/>
      <c r="L45" s="50">
        <v>17.78105303985263</v>
      </c>
      <c r="M45" s="50"/>
      <c r="N45" s="50"/>
      <c r="O45" s="50">
        <v>11.263736263736266</v>
      </c>
      <c r="P45" s="50"/>
      <c r="Q45" s="50"/>
      <c r="R45" s="55"/>
    </row>
    <row r="46" spans="1:18" hidden="1" x14ac:dyDescent="0.25">
      <c r="A46" s="45">
        <v>270</v>
      </c>
      <c r="B46" s="43">
        <v>10</v>
      </c>
      <c r="C46" s="50">
        <v>1672.8113718411553</v>
      </c>
      <c r="D46" s="50"/>
      <c r="E46" s="50"/>
      <c r="F46" s="50">
        <v>265.69230769230774</v>
      </c>
      <c r="G46" s="50"/>
      <c r="H46" s="50"/>
      <c r="I46" s="50">
        <v>1118.0303030303039</v>
      </c>
      <c r="J46" s="50"/>
      <c r="K46" s="50"/>
      <c r="L46" s="50">
        <v>49.077475031513636</v>
      </c>
      <c r="M46" s="50"/>
      <c r="N46" s="50"/>
      <c r="O46" s="50">
        <v>3.9450549450549453</v>
      </c>
      <c r="P46" s="50"/>
      <c r="Q46" s="50"/>
      <c r="R46" s="55"/>
    </row>
    <row r="47" spans="1:18" hidden="1" x14ac:dyDescent="0.25">
      <c r="A47" s="45">
        <v>270</v>
      </c>
      <c r="B47" s="43"/>
      <c r="C47" s="50">
        <v>1759.4530685920577</v>
      </c>
      <c r="D47" s="50"/>
      <c r="E47" s="50"/>
      <c r="F47" s="50">
        <v>316.76923076923083</v>
      </c>
      <c r="G47" s="50"/>
      <c r="H47" s="50"/>
      <c r="I47" s="50">
        <v>1246.2121212121212</v>
      </c>
      <c r="J47" s="50"/>
      <c r="K47" s="50"/>
      <c r="L47" s="50">
        <v>56.918064578687094</v>
      </c>
      <c r="M47" s="50"/>
      <c r="N47" s="50"/>
      <c r="O47" s="50">
        <v>5.6703296703296706</v>
      </c>
      <c r="P47" s="50"/>
      <c r="Q47" s="50"/>
      <c r="R47" s="55"/>
    </row>
    <row r="48" spans="1:18" hidden="1" x14ac:dyDescent="0.25">
      <c r="A48" s="45">
        <v>270</v>
      </c>
      <c r="B48" s="43"/>
      <c r="C48" s="50">
        <v>1659.1322202166066</v>
      </c>
      <c r="D48" s="50"/>
      <c r="E48" s="50"/>
      <c r="F48" s="50">
        <v>225.23076923076928</v>
      </c>
      <c r="G48" s="50"/>
      <c r="H48" s="50"/>
      <c r="I48" s="50">
        <v>1272.1212121212125</v>
      </c>
      <c r="J48" s="50"/>
      <c r="K48" s="50"/>
      <c r="L48" s="50">
        <v>54.497769805100361</v>
      </c>
      <c r="M48" s="50"/>
      <c r="N48" s="50"/>
      <c r="O48" s="50">
        <v>4.8076923076923084</v>
      </c>
      <c r="P48" s="50"/>
      <c r="Q48" s="50"/>
      <c r="R48" s="55"/>
    </row>
    <row r="49" spans="1:26" ht="17.25" hidden="1" customHeight="1" x14ac:dyDescent="0.25">
      <c r="A49" s="45">
        <v>343</v>
      </c>
      <c r="B49" s="43">
        <v>10</v>
      </c>
      <c r="C49" s="50">
        <v>2520.610108303249</v>
      </c>
      <c r="D49" s="50"/>
      <c r="E49" s="50"/>
      <c r="F49" s="50">
        <v>337.69230769230774</v>
      </c>
      <c r="G49" s="50"/>
      <c r="H49" s="50"/>
      <c r="I49" s="50">
        <v>1100.4545454545457</v>
      </c>
      <c r="J49" s="50"/>
      <c r="K49" s="50"/>
      <c r="L49" s="50">
        <v>27.603158634732861</v>
      </c>
      <c r="M49" s="50"/>
      <c r="N49" s="50"/>
      <c r="O49" s="50">
        <v>4.7692307692307701</v>
      </c>
      <c r="P49" s="50"/>
      <c r="Q49" s="50"/>
      <c r="R49" s="55"/>
    </row>
    <row r="50" spans="1:26" ht="17.25" hidden="1" customHeight="1" x14ac:dyDescent="0.25">
      <c r="A50" s="45">
        <v>343</v>
      </c>
      <c r="B50" s="43"/>
      <c r="C50" s="50">
        <v>2137.5315884476531</v>
      </c>
      <c r="D50" s="50"/>
      <c r="E50" s="50"/>
      <c r="F50" s="50">
        <v>367.5384615384616</v>
      </c>
      <c r="G50" s="50"/>
      <c r="H50" s="50"/>
      <c r="I50" s="50">
        <v>1140</v>
      </c>
      <c r="J50" s="50"/>
      <c r="K50" s="50"/>
      <c r="L50" s="50">
        <v>35.562106079705231</v>
      </c>
      <c r="M50" s="50"/>
      <c r="N50" s="50"/>
      <c r="O50" s="50">
        <v>6.4945054945054945</v>
      </c>
      <c r="P50" s="50"/>
      <c r="Q50" s="50"/>
      <c r="R50" s="55"/>
    </row>
    <row r="51" spans="1:26" ht="17.25" hidden="1" customHeight="1" x14ac:dyDescent="0.25">
      <c r="A51" s="45">
        <v>343</v>
      </c>
      <c r="B51" s="43"/>
      <c r="C51" s="50">
        <v>2288.5708483754511</v>
      </c>
      <c r="D51" s="50"/>
      <c r="E51" s="50"/>
      <c r="F51" s="50">
        <v>388.61538461538464</v>
      </c>
      <c r="G51" s="50"/>
      <c r="H51" s="50"/>
      <c r="I51" s="50">
        <v>1127.727272727273</v>
      </c>
      <c r="J51" s="50"/>
      <c r="K51" s="50"/>
      <c r="L51" s="50">
        <v>27.082632357219047</v>
      </c>
      <c r="M51" s="50"/>
      <c r="N51" s="50"/>
      <c r="O51" s="50">
        <v>5.6318681318681323</v>
      </c>
      <c r="P51" s="50"/>
      <c r="Q51" s="50"/>
      <c r="R51" s="55"/>
    </row>
    <row r="52" spans="1:26" hidden="1" x14ac:dyDescent="0.25">
      <c r="A52" s="45">
        <v>443</v>
      </c>
      <c r="B52" s="43">
        <v>10</v>
      </c>
      <c r="C52" s="50">
        <v>2906.6886281588445</v>
      </c>
      <c r="D52" s="50"/>
      <c r="E52" s="50"/>
      <c r="F52" s="50">
        <v>393.84615384615387</v>
      </c>
      <c r="G52" s="50"/>
      <c r="H52" s="50"/>
      <c r="I52" s="50">
        <v>1090.5454545454552</v>
      </c>
      <c r="J52" s="50"/>
      <c r="K52" s="50"/>
      <c r="L52" s="50">
        <v>21.460632211771554</v>
      </c>
      <c r="M52" s="50"/>
      <c r="N52" s="50"/>
      <c r="O52" s="50">
        <v>9.164835164835166</v>
      </c>
      <c r="P52" s="50"/>
      <c r="Q52" s="50"/>
      <c r="R52" s="55"/>
      <c r="Z52" s="24"/>
    </row>
    <row r="53" spans="1:26" hidden="1" x14ac:dyDescent="0.25">
      <c r="A53" s="45">
        <v>443</v>
      </c>
      <c r="B53" s="43"/>
      <c r="C53" s="50">
        <v>3000.2590252707578</v>
      </c>
      <c r="D53" s="50"/>
      <c r="E53" s="50"/>
      <c r="F53" s="50">
        <v>458.61538461538464</v>
      </c>
      <c r="G53" s="50"/>
      <c r="H53" s="50"/>
      <c r="I53" s="50">
        <v>1164.3333333333337</v>
      </c>
      <c r="J53" s="50"/>
      <c r="K53" s="50"/>
      <c r="L53" s="50">
        <v>31.827790167749448</v>
      </c>
      <c r="M53" s="50"/>
      <c r="N53" s="50"/>
      <c r="O53" s="50">
        <v>11.43956043956044</v>
      </c>
      <c r="P53" s="50"/>
      <c r="Q53" s="50"/>
      <c r="R53" s="55"/>
    </row>
    <row r="54" spans="1:26" hidden="1" x14ac:dyDescent="0.25">
      <c r="A54" s="45">
        <v>443</v>
      </c>
      <c r="B54" s="43"/>
      <c r="C54" s="50">
        <v>2906.9738267148014</v>
      </c>
      <c r="D54" s="50"/>
      <c r="E54" s="50"/>
      <c r="F54" s="50">
        <v>405.23076923076928</v>
      </c>
      <c r="G54" s="50"/>
      <c r="H54" s="50"/>
      <c r="I54" s="50">
        <v>1176.9393939393944</v>
      </c>
      <c r="J54" s="50"/>
      <c r="K54" s="50"/>
      <c r="L54" s="50">
        <v>23.644211189760501</v>
      </c>
      <c r="M54" s="50"/>
      <c r="N54" s="50"/>
      <c r="O54" s="50">
        <v>10.302197802197803</v>
      </c>
      <c r="P54" s="50"/>
      <c r="Q54" s="50"/>
      <c r="R54" s="55"/>
    </row>
    <row r="55" spans="1:26" hidden="1" x14ac:dyDescent="0.25">
      <c r="A55" s="45">
        <v>543</v>
      </c>
      <c r="B55" s="43">
        <v>10</v>
      </c>
      <c r="C55" s="50">
        <v>2479.3249097472922</v>
      </c>
      <c r="D55" s="50"/>
      <c r="E55" s="50"/>
      <c r="F55" s="50">
        <v>378.46153846153845</v>
      </c>
      <c r="G55" s="50"/>
      <c r="H55" s="50"/>
      <c r="I55" s="50">
        <v>1158.6969696969702</v>
      </c>
      <c r="J55" s="50"/>
      <c r="K55" s="50"/>
      <c r="L55" s="50">
        <v>24.827790167749448</v>
      </c>
      <c r="M55" s="50"/>
      <c r="N55" s="50"/>
      <c r="O55" s="50">
        <v>11.915323794150639</v>
      </c>
      <c r="P55" s="50"/>
      <c r="Q55" s="50"/>
      <c r="R55" s="55"/>
    </row>
    <row r="56" spans="1:26" hidden="1" x14ac:dyDescent="0.25">
      <c r="A56" s="45">
        <v>543</v>
      </c>
      <c r="B56" s="3"/>
      <c r="C56" s="50">
        <v>2695.968411552346</v>
      </c>
      <c r="D56" s="50"/>
      <c r="E56" s="50"/>
      <c r="F56" s="50">
        <v>435.07692307692315</v>
      </c>
      <c r="G56" s="50"/>
      <c r="H56" s="50"/>
      <c r="I56" s="50">
        <v>1154.9393939393947</v>
      </c>
      <c r="J56" s="50"/>
      <c r="K56" s="50"/>
      <c r="L56" s="50">
        <v>32.984000775719977</v>
      </c>
      <c r="M56" s="50"/>
      <c r="N56" s="50"/>
      <c r="O56" s="50">
        <v>14.19011791743044</v>
      </c>
      <c r="P56" s="50"/>
      <c r="Q56" s="50"/>
      <c r="R56" s="55"/>
    </row>
    <row r="57" spans="1:26" hidden="1" x14ac:dyDescent="0.25">
      <c r="A57" s="45">
        <v>543</v>
      </c>
      <c r="B57" s="1"/>
      <c r="C57" s="50">
        <v>2580.1466606498188</v>
      </c>
      <c r="D57" s="50"/>
      <c r="E57" s="50"/>
      <c r="F57" s="50">
        <v>418.76923076923083</v>
      </c>
      <c r="G57" s="50"/>
      <c r="H57" s="50"/>
      <c r="I57" s="50">
        <v>1081.8181818181824</v>
      </c>
      <c r="J57" s="50"/>
      <c r="K57" s="50"/>
      <c r="L57" s="50">
        <v>27.405895471734709</v>
      </c>
      <c r="M57" s="50"/>
      <c r="N57" s="50"/>
      <c r="O57" s="50">
        <v>13.05272085579054</v>
      </c>
      <c r="P57" s="50"/>
      <c r="Q57" s="50"/>
      <c r="R57" s="55"/>
    </row>
    <row r="58" spans="1:26" ht="15.75" thickBot="1" x14ac:dyDescent="0.3">
      <c r="A58" s="355"/>
      <c r="B58" s="354" t="s">
        <v>218</v>
      </c>
      <c r="C58" s="77">
        <v>2678.542418772563</v>
      </c>
      <c r="D58" s="84">
        <v>2303.02</v>
      </c>
      <c r="E58" s="85">
        <v>361.11</v>
      </c>
      <c r="F58" s="77"/>
      <c r="G58" s="84">
        <v>377.18</v>
      </c>
      <c r="H58" s="85">
        <v>66.03</v>
      </c>
      <c r="I58" s="77"/>
      <c r="J58" s="84">
        <v>1465.26</v>
      </c>
      <c r="K58" s="85">
        <v>143.01</v>
      </c>
      <c r="L58" s="77"/>
      <c r="M58" s="84">
        <v>34.47</v>
      </c>
      <c r="N58" s="85">
        <v>18.88</v>
      </c>
      <c r="O58" s="77"/>
      <c r="P58" s="84">
        <v>9.09</v>
      </c>
      <c r="Q58" s="85">
        <v>3.02</v>
      </c>
      <c r="R58" s="105">
        <v>6</v>
      </c>
    </row>
    <row r="59" spans="1:26" ht="17.25" x14ac:dyDescent="0.25">
      <c r="A59" t="s">
        <v>188</v>
      </c>
      <c r="B59" s="166" t="s">
        <v>212</v>
      </c>
    </row>
    <row r="60" spans="1:26" ht="15.75" x14ac:dyDescent="0.25">
      <c r="A60" s="51" t="s">
        <v>189</v>
      </c>
      <c r="B60" s="166" t="s">
        <v>213</v>
      </c>
    </row>
    <row r="61" spans="1:26" ht="15.75" x14ac:dyDescent="0.25">
      <c r="A61" s="51" t="s">
        <v>190</v>
      </c>
      <c r="B61" s="166" t="s">
        <v>214</v>
      </c>
    </row>
    <row r="62" spans="1:26" ht="17.25" x14ac:dyDescent="0.25">
      <c r="A62" t="s">
        <v>201</v>
      </c>
    </row>
  </sheetData>
  <mergeCells count="6">
    <mergeCell ref="A1:O1"/>
    <mergeCell ref="D2:E2"/>
    <mergeCell ref="G2:H2"/>
    <mergeCell ref="P2:Q2"/>
    <mergeCell ref="M2:N2"/>
    <mergeCell ref="J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opLeftCell="B1" workbookViewId="0">
      <selection activeCell="J63" sqref="J63"/>
    </sheetView>
  </sheetViews>
  <sheetFormatPr defaultRowHeight="15" x14ac:dyDescent="0.25"/>
  <cols>
    <col min="1" max="1" width="0" hidden="1" customWidth="1"/>
    <col min="2" max="2" width="15.7109375" bestFit="1" customWidth="1"/>
    <col min="3" max="3" width="9.7109375" hidden="1" customWidth="1"/>
    <col min="4" max="4" width="9" bestFit="1" customWidth="1"/>
    <col min="5" max="5" width="6.5703125" bestFit="1" customWidth="1"/>
    <col min="6" max="6" width="14" hidden="1" customWidth="1"/>
    <col min="7" max="7" width="9" bestFit="1" customWidth="1"/>
    <col min="8" max="8" width="5.5703125" bestFit="1" customWidth="1"/>
    <col min="9" max="9" width="9.7109375" hidden="1" customWidth="1"/>
    <col min="10" max="10" width="9" bestFit="1" customWidth="1"/>
    <col min="11" max="11" width="6.5703125" bestFit="1" customWidth="1"/>
    <col min="12" max="12" width="11" hidden="1" customWidth="1"/>
    <col min="13" max="13" width="9" bestFit="1" customWidth="1"/>
    <col min="14" max="14" width="5.5703125" bestFit="1" customWidth="1"/>
    <col min="15" max="15" width="13.7109375" hidden="1" customWidth="1"/>
    <col min="16" max="16" width="9" bestFit="1" customWidth="1"/>
    <col min="17" max="17" width="4.5703125" bestFit="1" customWidth="1"/>
    <col min="18" max="18" width="9.5703125" bestFit="1" customWidth="1"/>
    <col min="20" max="21" width="7.5703125" bestFit="1" customWidth="1"/>
    <col min="22" max="24" width="6.5703125" bestFit="1" customWidth="1"/>
    <col min="25" max="25" width="7.5703125" bestFit="1" customWidth="1"/>
    <col min="27" max="27" width="7.5703125" bestFit="1" customWidth="1"/>
    <col min="28" max="28" width="5.5703125" bestFit="1" customWidth="1"/>
    <col min="29" max="29" width="6.5703125" bestFit="1" customWidth="1"/>
    <col min="30" max="30" width="5.5703125" bestFit="1" customWidth="1"/>
  </cols>
  <sheetData>
    <row r="1" spans="1:33" ht="16.5" thickBot="1" x14ac:dyDescent="0.3">
      <c r="A1" s="441" t="s">
        <v>196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63"/>
      <c r="Q1" s="63"/>
      <c r="R1" s="53"/>
    </row>
    <row r="2" spans="1:33" ht="18" x14ac:dyDescent="0.25">
      <c r="A2" s="54" t="s">
        <v>185</v>
      </c>
      <c r="B2" s="92" t="s">
        <v>165</v>
      </c>
      <c r="C2" s="136" t="s">
        <v>186</v>
      </c>
      <c r="D2" s="442" t="s">
        <v>205</v>
      </c>
      <c r="E2" s="443"/>
      <c r="F2" s="69" t="s">
        <v>187</v>
      </c>
      <c r="G2" s="439" t="s">
        <v>206</v>
      </c>
      <c r="H2" s="440"/>
      <c r="I2" s="69" t="s">
        <v>207</v>
      </c>
      <c r="J2" s="439" t="s">
        <v>207</v>
      </c>
      <c r="K2" s="440"/>
      <c r="L2" s="69" t="s">
        <v>192</v>
      </c>
      <c r="M2" s="439" t="s">
        <v>208</v>
      </c>
      <c r="N2" s="440"/>
      <c r="O2" s="69" t="s">
        <v>193</v>
      </c>
      <c r="P2" s="439" t="s">
        <v>209</v>
      </c>
      <c r="Q2" s="440"/>
      <c r="R2" s="86" t="s">
        <v>200</v>
      </c>
    </row>
    <row r="3" spans="1:33" ht="18" x14ac:dyDescent="0.25">
      <c r="A3" s="54"/>
      <c r="B3" s="93"/>
      <c r="C3" s="136" t="s">
        <v>203</v>
      </c>
      <c r="D3" s="191" t="s">
        <v>198</v>
      </c>
      <c r="E3" s="192" t="s">
        <v>199</v>
      </c>
      <c r="F3" s="69" t="s">
        <v>203</v>
      </c>
      <c r="G3" s="193" t="s">
        <v>198</v>
      </c>
      <c r="H3" s="194" t="s">
        <v>199</v>
      </c>
      <c r="I3" s="69" t="s">
        <v>203</v>
      </c>
      <c r="J3" s="193" t="s">
        <v>198</v>
      </c>
      <c r="K3" s="194" t="s">
        <v>199</v>
      </c>
      <c r="L3" s="69" t="s">
        <v>203</v>
      </c>
      <c r="M3" s="193" t="s">
        <v>198</v>
      </c>
      <c r="N3" s="194" t="s">
        <v>199</v>
      </c>
      <c r="O3" s="69" t="s">
        <v>203</v>
      </c>
      <c r="P3" s="193" t="s">
        <v>198</v>
      </c>
      <c r="Q3" s="194" t="s">
        <v>199</v>
      </c>
      <c r="R3" s="87" t="s">
        <v>210</v>
      </c>
    </row>
    <row r="4" spans="1:33" x14ac:dyDescent="0.25">
      <c r="A4" s="74">
        <v>168</v>
      </c>
      <c r="B4" s="137">
        <v>5</v>
      </c>
      <c r="C4" s="126">
        <v>2084.103790613718</v>
      </c>
      <c r="D4" s="131">
        <f>SUM(C4:C21)/18</f>
        <v>2489.3415312876045</v>
      </c>
      <c r="E4" s="132">
        <f>STDEV(C4:C21)</f>
        <v>436.49617521255931</v>
      </c>
      <c r="F4" s="126">
        <v>419.1538461538463</v>
      </c>
      <c r="G4" s="131">
        <f>SUM(F4:F21)/18</f>
        <v>407.1794871794873</v>
      </c>
      <c r="H4" s="132">
        <f>STDEV(F4:F21)</f>
        <v>71.821311119633478</v>
      </c>
      <c r="I4" s="126">
        <v>1925.575757575758</v>
      </c>
      <c r="J4" s="131">
        <f>SUM(I4:I21)/18</f>
        <v>1868.4343434343439</v>
      </c>
      <c r="K4" s="132">
        <f>STDEV(I4:I21)</f>
        <v>171.65069283922193</v>
      </c>
      <c r="L4" s="126">
        <v>92.686318239115693</v>
      </c>
      <c r="M4" s="131">
        <f>SUM(L4:L21)/18</f>
        <v>48.553039852613203</v>
      </c>
      <c r="N4" s="132">
        <f>STDEV(L4:L21)</f>
        <v>27.711879437738432</v>
      </c>
      <c r="O4" s="126">
        <v>10.538461538461537</v>
      </c>
      <c r="P4" s="131">
        <f>SUM(O4:O21)/18</f>
        <v>8.402548228312229</v>
      </c>
      <c r="Q4" s="132">
        <f>STDEV(O4:O21)</f>
        <v>3.2476660976660243</v>
      </c>
      <c r="R4" s="88">
        <v>6</v>
      </c>
      <c r="AG4" s="24"/>
    </row>
    <row r="5" spans="1:33" hidden="1" x14ac:dyDescent="0.25">
      <c r="A5" s="74">
        <v>168</v>
      </c>
      <c r="B5" s="138"/>
      <c r="C5" s="126">
        <v>2202.6046931407941</v>
      </c>
      <c r="D5" s="131"/>
      <c r="E5" s="132"/>
      <c r="F5" s="126">
        <v>498.84615384615381</v>
      </c>
      <c r="G5" s="131"/>
      <c r="H5" s="132"/>
      <c r="I5" s="126">
        <v>2038.090909090909</v>
      </c>
      <c r="J5" s="131"/>
      <c r="K5" s="132"/>
      <c r="L5" s="126">
        <v>103.42063415107147</v>
      </c>
      <c r="M5" s="131"/>
      <c r="N5" s="132"/>
      <c r="O5" s="126">
        <v>9.791208791208792</v>
      </c>
      <c r="P5" s="131"/>
      <c r="Q5" s="132"/>
      <c r="R5" s="89"/>
    </row>
    <row r="6" spans="1:33" hidden="1" x14ac:dyDescent="0.25">
      <c r="A6" s="74">
        <v>168</v>
      </c>
      <c r="B6" s="138"/>
      <c r="C6" s="126">
        <v>2231.8542418772558</v>
      </c>
      <c r="D6" s="131"/>
      <c r="E6" s="132"/>
      <c r="F6" s="126">
        <v>522</v>
      </c>
      <c r="G6" s="131"/>
      <c r="H6" s="132"/>
      <c r="I6" s="126">
        <v>1986.3333333333335</v>
      </c>
      <c r="J6" s="131"/>
      <c r="K6" s="132"/>
      <c r="L6" s="126">
        <v>95.05347619509358</v>
      </c>
      <c r="M6" s="131"/>
      <c r="N6" s="132"/>
      <c r="O6" s="126">
        <v>10.164835164835164</v>
      </c>
      <c r="P6" s="131"/>
      <c r="Q6" s="132"/>
      <c r="R6" s="89"/>
    </row>
    <row r="7" spans="1:33" hidden="1" x14ac:dyDescent="0.25">
      <c r="A7" s="74">
        <v>198</v>
      </c>
      <c r="B7" s="138">
        <v>5</v>
      </c>
      <c r="C7" s="126">
        <v>2672.6137184115523</v>
      </c>
      <c r="D7" s="131"/>
      <c r="E7" s="132"/>
      <c r="F7" s="126">
        <v>399.84615384615387</v>
      </c>
      <c r="G7" s="131"/>
      <c r="H7" s="132"/>
      <c r="I7" s="126">
        <v>2136.787878787879</v>
      </c>
      <c r="J7" s="131"/>
      <c r="K7" s="132"/>
      <c r="L7" s="126">
        <v>69.198317657325703</v>
      </c>
      <c r="M7" s="131"/>
      <c r="N7" s="132"/>
      <c r="O7" s="126">
        <v>8.3406593406593412</v>
      </c>
      <c r="P7" s="131"/>
      <c r="Q7" s="132"/>
      <c r="R7" s="89"/>
      <c r="AA7" s="24"/>
    </row>
    <row r="8" spans="1:33" hidden="1" x14ac:dyDescent="0.25">
      <c r="A8" s="74">
        <v>198</v>
      </c>
      <c r="B8" s="138"/>
      <c r="C8" s="126">
        <v>2936.0451263537898</v>
      </c>
      <c r="D8" s="131"/>
      <c r="E8" s="132"/>
      <c r="F8" s="126">
        <v>476.76923076923083</v>
      </c>
      <c r="G8" s="131"/>
      <c r="H8" s="132"/>
      <c r="I8" s="126">
        <v>2027.9696969696972</v>
      </c>
      <c r="J8" s="131"/>
      <c r="K8" s="132"/>
      <c r="L8" s="126">
        <v>74.014738679336773</v>
      </c>
      <c r="M8" s="131"/>
      <c r="N8" s="132"/>
      <c r="O8" s="126">
        <v>8.4175824175824161</v>
      </c>
      <c r="P8" s="131"/>
      <c r="Q8" s="132"/>
      <c r="R8" s="89"/>
    </row>
    <row r="9" spans="1:33" hidden="1" x14ac:dyDescent="0.25">
      <c r="A9" s="74">
        <v>198</v>
      </c>
      <c r="B9" s="138"/>
      <c r="C9" s="126">
        <v>2919.8294223826711</v>
      </c>
      <c r="D9" s="131"/>
      <c r="E9" s="132"/>
      <c r="F9" s="126">
        <v>390.30769230769238</v>
      </c>
      <c r="G9" s="131"/>
      <c r="H9" s="132"/>
      <c r="I9" s="126">
        <v>2098.878787878788</v>
      </c>
      <c r="J9" s="131"/>
      <c r="K9" s="132"/>
      <c r="L9" s="126">
        <v>71.606528168331238</v>
      </c>
      <c r="M9" s="131"/>
      <c r="N9" s="132"/>
      <c r="O9" s="126">
        <v>8.3791208791208796</v>
      </c>
      <c r="P9" s="131"/>
      <c r="Q9" s="132"/>
      <c r="R9" s="89"/>
    </row>
    <row r="10" spans="1:33" hidden="1" x14ac:dyDescent="0.25">
      <c r="A10" s="74">
        <v>298</v>
      </c>
      <c r="B10" s="138">
        <v>5</v>
      </c>
      <c r="C10" s="126">
        <v>1725.3122743682311</v>
      </c>
      <c r="D10" s="131"/>
      <c r="E10" s="132"/>
      <c r="F10" s="126">
        <v>264.07692307692315</v>
      </c>
      <c r="G10" s="131"/>
      <c r="H10" s="132"/>
      <c r="I10" s="126">
        <v>1588.9393939393947</v>
      </c>
      <c r="J10" s="131"/>
      <c r="K10" s="132"/>
      <c r="L10" s="126">
        <v>34.296421991661013</v>
      </c>
      <c r="M10" s="131"/>
      <c r="N10" s="132"/>
      <c r="O10" s="126">
        <v>1.4725274725274744</v>
      </c>
      <c r="P10" s="131"/>
      <c r="Q10" s="132"/>
      <c r="R10" s="89"/>
    </row>
    <row r="11" spans="1:33" hidden="1" x14ac:dyDescent="0.25">
      <c r="A11" s="74">
        <v>298</v>
      </c>
      <c r="B11" s="138"/>
      <c r="C11" s="126">
        <v>1903.8131768953065</v>
      </c>
      <c r="D11" s="131"/>
      <c r="E11" s="132"/>
      <c r="F11" s="126">
        <v>327.69230769230768</v>
      </c>
      <c r="G11" s="131"/>
      <c r="H11" s="132"/>
      <c r="I11" s="126">
        <v>1715.2424242424245</v>
      </c>
      <c r="J11" s="131"/>
      <c r="K11" s="132"/>
      <c r="L11" s="126">
        <v>38.874527295646274</v>
      </c>
      <c r="M11" s="131"/>
      <c r="N11" s="132"/>
      <c r="O11" s="126">
        <v>4.2967032967032956</v>
      </c>
      <c r="P11" s="131"/>
      <c r="Q11" s="132"/>
      <c r="R11" s="89"/>
    </row>
    <row r="12" spans="1:33" hidden="1" x14ac:dyDescent="0.25">
      <c r="A12" s="74">
        <v>298</v>
      </c>
      <c r="B12" s="138"/>
      <c r="C12" s="126">
        <v>1819.0627256317689</v>
      </c>
      <c r="D12" s="131"/>
      <c r="E12" s="132"/>
      <c r="F12" s="126">
        <v>264.38461538461542</v>
      </c>
      <c r="G12" s="131"/>
      <c r="H12" s="132"/>
      <c r="I12" s="126">
        <v>1523.0909090909095</v>
      </c>
      <c r="J12" s="131"/>
      <c r="K12" s="132"/>
      <c r="L12" s="126">
        <v>38.08547464365364</v>
      </c>
      <c r="M12" s="131"/>
      <c r="N12" s="132"/>
      <c r="O12" s="126">
        <v>2.884615384615385</v>
      </c>
      <c r="P12" s="131"/>
      <c r="Q12" s="132"/>
      <c r="R12" s="89"/>
    </row>
    <row r="13" spans="1:33" hidden="1" x14ac:dyDescent="0.25">
      <c r="A13" s="74">
        <v>398</v>
      </c>
      <c r="B13" s="138">
        <v>5</v>
      </c>
      <c r="C13" s="126">
        <v>2264.1787003610102</v>
      </c>
      <c r="D13" s="131"/>
      <c r="E13" s="132"/>
      <c r="F13" s="126">
        <v>376.46153846153857</v>
      </c>
      <c r="G13" s="131"/>
      <c r="H13" s="132"/>
      <c r="I13" s="126">
        <v>1883.939393939394</v>
      </c>
      <c r="J13" s="131"/>
      <c r="K13" s="132"/>
      <c r="L13" s="126">
        <v>21.906695432948712</v>
      </c>
      <c r="M13" s="131"/>
      <c r="N13" s="132"/>
      <c r="O13" s="126">
        <v>5.8681318681318704</v>
      </c>
      <c r="P13" s="131"/>
      <c r="Q13" s="132"/>
      <c r="R13" s="89"/>
    </row>
    <row r="14" spans="1:33" hidden="1" x14ac:dyDescent="0.25">
      <c r="A14" s="74">
        <v>398</v>
      </c>
      <c r="B14" s="138"/>
      <c r="C14" s="126">
        <v>2584.6814079422379</v>
      </c>
      <c r="D14" s="131"/>
      <c r="E14" s="132"/>
      <c r="F14" s="126">
        <v>418.23076923076928</v>
      </c>
      <c r="G14" s="131"/>
      <c r="H14" s="132"/>
      <c r="I14" s="126">
        <v>2010.1212121212122</v>
      </c>
      <c r="J14" s="131"/>
      <c r="K14" s="132"/>
      <c r="L14" s="126">
        <v>37.982400853291971</v>
      </c>
      <c r="M14" s="131"/>
      <c r="N14" s="132"/>
      <c r="O14" s="126">
        <v>8.1428571428571406</v>
      </c>
      <c r="P14" s="131"/>
      <c r="Q14" s="132"/>
      <c r="R14" s="89"/>
    </row>
    <row r="15" spans="1:33" hidden="1" x14ac:dyDescent="0.25">
      <c r="A15" s="74">
        <v>398</v>
      </c>
      <c r="B15" s="138"/>
      <c r="C15" s="126">
        <v>2478.4300541516241</v>
      </c>
      <c r="D15" s="131"/>
      <c r="E15" s="132"/>
      <c r="F15" s="126">
        <v>356.84615384615392</v>
      </c>
      <c r="G15" s="131"/>
      <c r="H15" s="132"/>
      <c r="I15" s="126">
        <v>1815.030303030303</v>
      </c>
      <c r="J15" s="131"/>
      <c r="K15" s="132"/>
      <c r="L15" s="126">
        <v>29.944548143120343</v>
      </c>
      <c r="M15" s="131"/>
      <c r="N15" s="132"/>
      <c r="O15" s="126">
        <v>7.0054945054945055</v>
      </c>
      <c r="P15" s="131"/>
      <c r="Q15" s="132"/>
      <c r="R15" s="89"/>
    </row>
    <row r="16" spans="1:33" hidden="1" x14ac:dyDescent="0.25">
      <c r="A16" s="74">
        <v>471</v>
      </c>
      <c r="B16" s="138">
        <v>5</v>
      </c>
      <c r="C16" s="126">
        <v>2942.6886281588445</v>
      </c>
      <c r="D16" s="131"/>
      <c r="E16" s="132"/>
      <c r="F16" s="126">
        <v>409.61538461538464</v>
      </c>
      <c r="G16" s="131"/>
      <c r="H16" s="132"/>
      <c r="I16" s="126">
        <v>1680.3333333333335</v>
      </c>
      <c r="J16" s="131"/>
      <c r="K16" s="132"/>
      <c r="L16" s="126">
        <v>21.827790167749448</v>
      </c>
      <c r="M16" s="131"/>
      <c r="N16" s="132"/>
      <c r="O16" s="126">
        <v>7.791208791208792</v>
      </c>
      <c r="P16" s="131"/>
      <c r="Q16" s="132"/>
      <c r="R16" s="89"/>
      <c r="Y16" s="24"/>
    </row>
    <row r="17" spans="1:33" hidden="1" x14ac:dyDescent="0.25">
      <c r="A17" s="74">
        <v>471</v>
      </c>
      <c r="B17" s="138"/>
      <c r="C17" s="126">
        <v>3199.9774368231047</v>
      </c>
      <c r="D17" s="131"/>
      <c r="E17" s="132"/>
      <c r="F17" s="126">
        <v>455.84615384615392</v>
      </c>
      <c r="G17" s="131"/>
      <c r="H17" s="132"/>
      <c r="I17" s="126">
        <v>1860.8181818181822</v>
      </c>
      <c r="J17" s="131"/>
      <c r="K17" s="132"/>
      <c r="L17" s="126">
        <v>36.929264035683119</v>
      </c>
      <c r="M17" s="131"/>
      <c r="N17" s="132"/>
      <c r="O17" s="126">
        <v>10.615384615384615</v>
      </c>
      <c r="P17" s="131"/>
      <c r="Q17" s="132"/>
      <c r="R17" s="89"/>
    </row>
    <row r="18" spans="1:33" hidden="1" x14ac:dyDescent="0.25">
      <c r="A18" s="74">
        <v>471</v>
      </c>
      <c r="B18" s="138"/>
      <c r="C18" s="126">
        <v>3051.8330324909748</v>
      </c>
      <c r="D18" s="131"/>
      <c r="E18" s="132"/>
      <c r="F18" s="126">
        <v>422.23076923076928</v>
      </c>
      <c r="G18" s="131"/>
      <c r="H18" s="132"/>
      <c r="I18" s="126">
        <v>1731.575757575758</v>
      </c>
      <c r="J18" s="131"/>
      <c r="K18" s="132"/>
      <c r="L18" s="126">
        <v>32.378527101716287</v>
      </c>
      <c r="M18" s="131"/>
      <c r="N18" s="132"/>
      <c r="O18" s="126">
        <v>9.2032967032967044</v>
      </c>
      <c r="P18" s="131"/>
      <c r="Q18" s="132"/>
      <c r="R18" s="89"/>
    </row>
    <row r="19" spans="1:33" hidden="1" x14ac:dyDescent="0.25">
      <c r="A19" s="74">
        <v>571</v>
      </c>
      <c r="B19" s="138">
        <v>5</v>
      </c>
      <c r="C19" s="126">
        <v>2565.8971119133571</v>
      </c>
      <c r="D19" s="131"/>
      <c r="E19" s="132"/>
      <c r="F19" s="126">
        <v>392.84615384615392</v>
      </c>
      <c r="G19" s="131"/>
      <c r="H19" s="132"/>
      <c r="I19" s="126">
        <v>1837.5151515151515</v>
      </c>
      <c r="J19" s="131"/>
      <c r="K19" s="132"/>
      <c r="L19" s="126">
        <v>22.249684863764184</v>
      </c>
      <c r="M19" s="131"/>
      <c r="N19" s="132"/>
      <c r="O19" s="126">
        <v>11.640529670870837</v>
      </c>
      <c r="P19" s="131"/>
      <c r="Q19" s="132"/>
      <c r="R19" s="89"/>
    </row>
    <row r="20" spans="1:33" hidden="1" x14ac:dyDescent="0.25">
      <c r="A20" s="74">
        <v>571</v>
      </c>
      <c r="B20" s="138"/>
      <c r="C20" s="126">
        <v>2679.182310469314</v>
      </c>
      <c r="D20" s="131"/>
      <c r="E20" s="132"/>
      <c r="F20" s="126">
        <v>463.76923076923089</v>
      </c>
      <c r="G20" s="131"/>
      <c r="H20" s="132"/>
      <c r="I20" s="126">
        <v>1933.8787878787878</v>
      </c>
      <c r="J20" s="131"/>
      <c r="K20" s="132"/>
      <c r="L20" s="126">
        <v>26.249684863764184</v>
      </c>
      <c r="M20" s="131"/>
      <c r="N20" s="132"/>
      <c r="O20" s="126">
        <v>13.915323794150639</v>
      </c>
      <c r="P20" s="131"/>
      <c r="Q20" s="132"/>
      <c r="R20" s="89"/>
    </row>
    <row r="21" spans="1:33" hidden="1" x14ac:dyDescent="0.25">
      <c r="A21" s="74">
        <v>571</v>
      </c>
      <c r="B21" s="138"/>
      <c r="C21" s="126">
        <v>2546.0397111913353</v>
      </c>
      <c r="D21" s="131"/>
      <c r="E21" s="132"/>
      <c r="F21" s="126">
        <v>470.30769230769238</v>
      </c>
      <c r="G21" s="131"/>
      <c r="H21" s="132"/>
      <c r="I21" s="126">
        <v>1837.6969696969695</v>
      </c>
      <c r="J21" s="131"/>
      <c r="K21" s="132"/>
      <c r="L21" s="126">
        <v>27.249684863764184</v>
      </c>
      <c r="M21" s="131"/>
      <c r="N21" s="132"/>
      <c r="O21" s="126">
        <v>12.777926732510739</v>
      </c>
      <c r="P21" s="131"/>
      <c r="Q21" s="132"/>
      <c r="R21" s="89"/>
    </row>
    <row r="22" spans="1:33" x14ac:dyDescent="0.25">
      <c r="A22" s="74">
        <v>169</v>
      </c>
      <c r="B22" s="138">
        <v>9</v>
      </c>
      <c r="C22" s="126">
        <v>2410.2518050541512</v>
      </c>
      <c r="D22" s="131">
        <f>SUM(C22:C39)/18</f>
        <v>2351.2499999999995</v>
      </c>
      <c r="E22" s="132">
        <f>STDEV(C22:C39)</f>
        <v>274.56837638913066</v>
      </c>
      <c r="F22" s="126">
        <v>307.53846153846155</v>
      </c>
      <c r="G22" s="131">
        <f>SUM(F22:F39)/18</f>
        <v>387.30769230769238</v>
      </c>
      <c r="H22" s="132">
        <f>STDEV(F22:F39)</f>
        <v>64.733016175851958</v>
      </c>
      <c r="I22" s="126">
        <v>1508.0909090909097</v>
      </c>
      <c r="J22" s="131">
        <f>SUM(I22:I39)/18</f>
        <v>1801.0101010101014</v>
      </c>
      <c r="K22" s="132">
        <f>STDEV(I22:I39)</f>
        <v>192.09905403690911</v>
      </c>
      <c r="L22" s="126">
        <v>87.952002327159903</v>
      </c>
      <c r="M22" s="131">
        <f>SUM(L22:L39)/18</f>
        <v>46.800685421312913</v>
      </c>
      <c r="N22" s="132">
        <f>STDEV(L22:L39)</f>
        <v>25.853195798914793</v>
      </c>
      <c r="O22" s="126">
        <v>5.8681318681318704</v>
      </c>
      <c r="P22" s="131">
        <f>SUM(O22:O39)/18</f>
        <v>8.2880621517047359</v>
      </c>
      <c r="Q22" s="132">
        <f>STDEV(O22:O39)</f>
        <v>3.2704621548834765</v>
      </c>
      <c r="R22" s="90">
        <v>6</v>
      </c>
    </row>
    <row r="23" spans="1:33" hidden="1" x14ac:dyDescent="0.25">
      <c r="A23" s="74">
        <v>169</v>
      </c>
      <c r="B23" s="138"/>
      <c r="C23" s="126">
        <v>2147.3889891696749</v>
      </c>
      <c r="D23" s="131"/>
      <c r="E23" s="132"/>
      <c r="F23" s="126">
        <v>378.84615384615387</v>
      </c>
      <c r="G23" s="131"/>
      <c r="H23" s="132"/>
      <c r="I23" s="126">
        <v>1629.606060606061</v>
      </c>
      <c r="J23" s="131"/>
      <c r="K23" s="132"/>
      <c r="L23" s="126">
        <v>92.952002327159903</v>
      </c>
      <c r="M23" s="131"/>
      <c r="N23" s="132"/>
      <c r="O23" s="126">
        <v>8.6923076923076916</v>
      </c>
      <c r="P23" s="131"/>
      <c r="Q23" s="132"/>
      <c r="R23" s="89"/>
    </row>
    <row r="24" spans="1:33" hidden="1" x14ac:dyDescent="0.25">
      <c r="A24" s="74">
        <v>169</v>
      </c>
      <c r="B24" s="138"/>
      <c r="C24" s="126">
        <v>2305.8203971119128</v>
      </c>
      <c r="D24" s="131"/>
      <c r="E24" s="132"/>
      <c r="F24" s="126">
        <v>356.69230769230774</v>
      </c>
      <c r="G24" s="131"/>
      <c r="H24" s="132"/>
      <c r="I24" s="126">
        <v>1466.8484848484854</v>
      </c>
      <c r="J24" s="131"/>
      <c r="K24" s="132"/>
      <c r="L24" s="126">
        <v>88.952002327159903</v>
      </c>
      <c r="M24" s="131"/>
      <c r="N24" s="132"/>
      <c r="O24" s="126">
        <v>7.280219780219781</v>
      </c>
      <c r="P24" s="131"/>
      <c r="Q24" s="132"/>
      <c r="R24" s="89"/>
    </row>
    <row r="25" spans="1:33" hidden="1" x14ac:dyDescent="0.25">
      <c r="A25" s="74">
        <v>199</v>
      </c>
      <c r="B25" s="138">
        <v>9</v>
      </c>
      <c r="C25" s="126">
        <v>2417.0379061371837</v>
      </c>
      <c r="D25" s="131"/>
      <c r="E25" s="132"/>
      <c r="F25" s="126">
        <v>402.92307692307702</v>
      </c>
      <c r="G25" s="131"/>
      <c r="H25" s="132"/>
      <c r="I25" s="126">
        <v>2029.030303030303</v>
      </c>
      <c r="J25" s="131"/>
      <c r="K25" s="132"/>
      <c r="L25" s="126">
        <v>60.505054300397575</v>
      </c>
      <c r="M25" s="131"/>
      <c r="N25" s="132"/>
      <c r="O25" s="126">
        <v>8.8901098901098905</v>
      </c>
      <c r="P25" s="131"/>
      <c r="Q25" s="132"/>
      <c r="R25" s="89"/>
      <c r="X25" s="24"/>
      <c r="AG25" s="24"/>
    </row>
    <row r="26" spans="1:33" hidden="1" x14ac:dyDescent="0.25">
      <c r="A26" s="74">
        <v>199</v>
      </c>
      <c r="B26" s="138"/>
      <c r="C26" s="126">
        <v>2508.3231046931405</v>
      </c>
      <c r="D26" s="131"/>
      <c r="E26" s="132"/>
      <c r="F26" s="126">
        <v>450.5384615384616</v>
      </c>
      <c r="G26" s="131"/>
      <c r="H26" s="132"/>
      <c r="I26" s="126">
        <v>2214.3939393939395</v>
      </c>
      <c r="J26" s="131"/>
      <c r="K26" s="132"/>
      <c r="L26" s="126">
        <v>79.565475613303605</v>
      </c>
      <c r="M26" s="131"/>
      <c r="N26" s="132"/>
      <c r="O26" s="126">
        <v>10.890109890109891</v>
      </c>
      <c r="P26" s="131"/>
      <c r="Q26" s="132"/>
      <c r="R26" s="89"/>
    </row>
    <row r="27" spans="1:33" hidden="1" x14ac:dyDescent="0.25">
      <c r="A27" s="74">
        <v>199</v>
      </c>
      <c r="B27" s="138"/>
      <c r="C27" s="126">
        <v>2485.1805054151619</v>
      </c>
      <c r="D27" s="131"/>
      <c r="E27" s="132"/>
      <c r="F27" s="126">
        <v>464.23076923076928</v>
      </c>
      <c r="G27" s="131"/>
      <c r="H27" s="132"/>
      <c r="I27" s="126">
        <v>2120.212121212121</v>
      </c>
      <c r="J27" s="131"/>
      <c r="K27" s="132"/>
      <c r="L27" s="126">
        <v>68.535264956850597</v>
      </c>
      <c r="M27" s="131"/>
      <c r="N27" s="132"/>
      <c r="O27" s="126">
        <v>9.8901098901098905</v>
      </c>
      <c r="P27" s="131"/>
      <c r="Q27" s="132"/>
      <c r="R27" s="89"/>
    </row>
    <row r="28" spans="1:33" hidden="1" x14ac:dyDescent="0.25">
      <c r="A28" s="74">
        <v>299</v>
      </c>
      <c r="B28" s="138">
        <v>9</v>
      </c>
      <c r="C28" s="126">
        <v>1688.5261732851984</v>
      </c>
      <c r="D28" s="131"/>
      <c r="E28" s="132"/>
      <c r="F28" s="126">
        <v>258.15384615384619</v>
      </c>
      <c r="G28" s="131"/>
      <c r="H28" s="132"/>
      <c r="I28" s="126">
        <v>1692.7878787878788</v>
      </c>
      <c r="J28" s="131"/>
      <c r="K28" s="132"/>
      <c r="L28" s="126">
        <v>43.186948511587325</v>
      </c>
      <c r="M28" s="131"/>
      <c r="N28" s="132"/>
      <c r="O28" s="126">
        <v>2.2967032967032956</v>
      </c>
      <c r="P28" s="131"/>
      <c r="Q28" s="132"/>
      <c r="R28" s="89"/>
    </row>
    <row r="29" spans="1:33" hidden="1" x14ac:dyDescent="0.25">
      <c r="A29" s="74">
        <v>299</v>
      </c>
      <c r="B29" s="138"/>
      <c r="C29" s="126">
        <v>1921.1714801444039</v>
      </c>
      <c r="D29" s="131"/>
      <c r="E29" s="132"/>
      <c r="F29" s="126">
        <v>305.76923076923072</v>
      </c>
      <c r="G29" s="131"/>
      <c r="H29" s="132"/>
      <c r="I29" s="126">
        <v>1762.515151515152</v>
      </c>
      <c r="J29" s="131"/>
      <c r="K29" s="132"/>
      <c r="L29" s="126">
        <v>44.030737903616803</v>
      </c>
      <c r="M29" s="131"/>
      <c r="N29" s="132"/>
      <c r="O29" s="126">
        <v>3.4725274725274744</v>
      </c>
      <c r="P29" s="131"/>
      <c r="Q29" s="132"/>
      <c r="R29" s="89"/>
    </row>
    <row r="30" spans="1:33" hidden="1" x14ac:dyDescent="0.25">
      <c r="A30" s="74">
        <v>299</v>
      </c>
      <c r="B30" s="138"/>
      <c r="C30" s="126">
        <v>1909.8488267148011</v>
      </c>
      <c r="D30" s="131"/>
      <c r="E30" s="132"/>
      <c r="F30" s="126">
        <v>301.46153846153845</v>
      </c>
      <c r="G30" s="131"/>
      <c r="H30" s="132"/>
      <c r="I30" s="126">
        <v>1840.1515151515155</v>
      </c>
      <c r="J30" s="131"/>
      <c r="K30" s="132"/>
      <c r="L30" s="126">
        <v>40.608843207602064</v>
      </c>
      <c r="M30" s="131"/>
      <c r="N30" s="132"/>
      <c r="O30" s="126">
        <v>2.884615384615385</v>
      </c>
      <c r="P30" s="131"/>
      <c r="Q30" s="132"/>
      <c r="R30" s="89"/>
    </row>
    <row r="31" spans="1:33" hidden="1" x14ac:dyDescent="0.25">
      <c r="A31" s="74">
        <v>399</v>
      </c>
      <c r="B31" s="138">
        <v>9</v>
      </c>
      <c r="C31" s="126">
        <v>2378.8222021660645</v>
      </c>
      <c r="D31" s="131"/>
      <c r="E31" s="132"/>
      <c r="F31" s="126">
        <v>344.84615384615387</v>
      </c>
      <c r="G31" s="131"/>
      <c r="H31" s="132"/>
      <c r="I31" s="126">
        <v>1755.1818181818185</v>
      </c>
      <c r="J31" s="131"/>
      <c r="K31" s="132"/>
      <c r="L31" s="126">
        <v>20.17077959856492</v>
      </c>
      <c r="M31" s="131"/>
      <c r="N31" s="132"/>
      <c r="O31" s="126">
        <v>5.8681318681318704</v>
      </c>
      <c r="P31" s="131"/>
      <c r="Q31" s="132"/>
      <c r="R31" s="89"/>
    </row>
    <row r="32" spans="1:33" hidden="1" x14ac:dyDescent="0.25">
      <c r="A32" s="74">
        <v>399</v>
      </c>
      <c r="B32" s="138"/>
      <c r="C32" s="126">
        <v>2540.1805054151619</v>
      </c>
      <c r="D32" s="131"/>
      <c r="E32" s="132"/>
      <c r="F32" s="126">
        <v>398.76923076923083</v>
      </c>
      <c r="G32" s="131"/>
      <c r="H32" s="132"/>
      <c r="I32" s="126">
        <v>1881.090909090909</v>
      </c>
      <c r="J32" s="131"/>
      <c r="K32" s="132"/>
      <c r="L32" s="126">
        <v>33.246485018908182</v>
      </c>
      <c r="M32" s="131"/>
      <c r="N32" s="132"/>
      <c r="O32" s="126">
        <v>8.1428571428571406</v>
      </c>
      <c r="P32" s="131"/>
      <c r="Q32" s="132"/>
      <c r="R32" s="89"/>
    </row>
    <row r="33" spans="1:18" hidden="1" x14ac:dyDescent="0.25">
      <c r="A33" s="74">
        <v>399</v>
      </c>
      <c r="B33" s="138"/>
      <c r="C33" s="126">
        <v>2384.5013537906134</v>
      </c>
      <c r="D33" s="131"/>
      <c r="E33" s="132"/>
      <c r="F33" s="126">
        <v>403.30769230769238</v>
      </c>
      <c r="G33" s="131"/>
      <c r="H33" s="132"/>
      <c r="I33" s="126">
        <v>1804.6363636363637</v>
      </c>
      <c r="J33" s="131"/>
      <c r="K33" s="132"/>
      <c r="L33" s="126">
        <v>31.208632308736551</v>
      </c>
      <c r="M33" s="131"/>
      <c r="N33" s="132"/>
      <c r="O33" s="126">
        <v>7.0054945054945055</v>
      </c>
      <c r="P33" s="131"/>
      <c r="Q33" s="132"/>
      <c r="R33" s="89"/>
    </row>
    <row r="34" spans="1:18" hidden="1" x14ac:dyDescent="0.25">
      <c r="A34" s="74">
        <v>472</v>
      </c>
      <c r="B34" s="138">
        <v>9</v>
      </c>
      <c r="C34" s="126">
        <v>2376.8222021660645</v>
      </c>
      <c r="D34" s="131"/>
      <c r="E34" s="132"/>
      <c r="F34" s="126">
        <v>384.15384615384619</v>
      </c>
      <c r="G34" s="131"/>
      <c r="H34" s="132"/>
      <c r="I34" s="126">
        <v>1666.9999999999998</v>
      </c>
      <c r="J34" s="131"/>
      <c r="K34" s="132"/>
      <c r="L34" s="126">
        <v>22.249684863764184</v>
      </c>
      <c r="M34" s="131"/>
      <c r="N34" s="132"/>
      <c r="O34" s="126">
        <v>8.8901098901098905</v>
      </c>
      <c r="P34" s="131"/>
      <c r="Q34" s="132"/>
      <c r="R34" s="89"/>
    </row>
    <row r="35" spans="1:18" hidden="1" x14ac:dyDescent="0.25">
      <c r="A35" s="135">
        <v>472</v>
      </c>
      <c r="B35" s="139"/>
      <c r="C35" s="126">
        <v>2613.4675090252704</v>
      </c>
      <c r="D35" s="131"/>
      <c r="E35" s="132"/>
      <c r="F35" s="126">
        <v>446.07692307692315</v>
      </c>
      <c r="G35" s="131"/>
      <c r="H35" s="132"/>
      <c r="I35" s="126">
        <v>1817.30303030303</v>
      </c>
      <c r="J35" s="131"/>
      <c r="K35" s="132"/>
      <c r="L35" s="126">
        <v>29.038737515756814</v>
      </c>
      <c r="M35" s="131"/>
      <c r="N35" s="132"/>
      <c r="O35" s="126">
        <v>11.714285714285715</v>
      </c>
      <c r="P35" s="131"/>
      <c r="Q35" s="132"/>
      <c r="R35" s="89"/>
    </row>
    <row r="36" spans="1:18" hidden="1" x14ac:dyDescent="0.25">
      <c r="A36" s="135">
        <v>472</v>
      </c>
      <c r="B36" s="139"/>
      <c r="C36" s="126">
        <v>2432.1448555956677</v>
      </c>
      <c r="D36" s="131"/>
      <c r="E36" s="132"/>
      <c r="F36" s="126">
        <v>473.61538461538464</v>
      </c>
      <c r="G36" s="131"/>
      <c r="H36" s="132"/>
      <c r="I36" s="126">
        <v>1661.151515151515</v>
      </c>
      <c r="J36" s="131"/>
      <c r="K36" s="132"/>
      <c r="L36" s="126">
        <v>25.644211189760497</v>
      </c>
      <c r="M36" s="131"/>
      <c r="N36" s="132"/>
      <c r="O36" s="126">
        <v>10.302197802197803</v>
      </c>
      <c r="P36" s="131"/>
      <c r="Q36" s="132"/>
      <c r="R36" s="89"/>
    </row>
    <row r="37" spans="1:18" hidden="1" x14ac:dyDescent="0.25">
      <c r="A37" s="74">
        <v>572</v>
      </c>
      <c r="B37" s="138">
        <v>9</v>
      </c>
      <c r="C37" s="126">
        <v>2400.0379061371837</v>
      </c>
      <c r="D37" s="131"/>
      <c r="E37" s="132"/>
      <c r="F37" s="126">
        <v>383.5384615384616</v>
      </c>
      <c r="G37" s="131"/>
      <c r="H37" s="132"/>
      <c r="I37" s="126">
        <v>1802.2121212121212</v>
      </c>
      <c r="J37" s="131"/>
      <c r="K37" s="132"/>
      <c r="L37" s="126">
        <v>21.460632211771554</v>
      </c>
      <c r="M37" s="131"/>
      <c r="N37" s="132"/>
      <c r="O37" s="126">
        <v>11.090941424311234</v>
      </c>
      <c r="P37" s="131"/>
      <c r="Q37" s="132"/>
      <c r="R37" s="89"/>
    </row>
    <row r="38" spans="1:18" hidden="1" x14ac:dyDescent="0.25">
      <c r="A38" s="74">
        <v>572</v>
      </c>
      <c r="B38" s="138"/>
      <c r="C38" s="126">
        <v>2761.9702166064976</v>
      </c>
      <c r="D38" s="131"/>
      <c r="E38" s="132"/>
      <c r="F38" s="126">
        <v>472.5384615384616</v>
      </c>
      <c r="G38" s="131"/>
      <c r="H38" s="132"/>
      <c r="I38" s="126">
        <v>1907.9090909090912</v>
      </c>
      <c r="J38" s="131"/>
      <c r="K38" s="132"/>
      <c r="L38" s="126">
        <v>28.249684863764184</v>
      </c>
      <c r="M38" s="131"/>
      <c r="N38" s="132"/>
      <c r="O38" s="126">
        <v>13.640529670870837</v>
      </c>
      <c r="P38" s="131"/>
      <c r="Q38" s="132"/>
      <c r="R38" s="89"/>
    </row>
    <row r="39" spans="1:18" hidden="1" x14ac:dyDescent="0.25">
      <c r="A39" s="74">
        <v>572</v>
      </c>
      <c r="B39" s="138"/>
      <c r="C39" s="126">
        <v>2641.0040613718406</v>
      </c>
      <c r="D39" s="131"/>
      <c r="E39" s="132"/>
      <c r="F39" s="126">
        <v>438.5384615384616</v>
      </c>
      <c r="G39" s="131"/>
      <c r="H39" s="132"/>
      <c r="I39" s="126">
        <v>1858.0606060606062</v>
      </c>
      <c r="J39" s="131"/>
      <c r="K39" s="132"/>
      <c r="L39" s="126">
        <v>24.855158537767871</v>
      </c>
      <c r="M39" s="131"/>
      <c r="N39" s="132"/>
      <c r="O39" s="126">
        <v>12.365735547591036</v>
      </c>
      <c r="P39" s="131"/>
      <c r="Q39" s="132"/>
      <c r="R39" s="89"/>
    </row>
    <row r="40" spans="1:18" ht="15.75" thickBot="1" x14ac:dyDescent="0.3">
      <c r="A40" s="74">
        <v>170</v>
      </c>
      <c r="B40" s="95">
        <v>15</v>
      </c>
      <c r="C40" s="126">
        <v>2136.5333935018048</v>
      </c>
      <c r="D40" s="133">
        <f>SUM(C40:C57)/18</f>
        <v>2220.4264440433208</v>
      </c>
      <c r="E40" s="134">
        <f>STDEV(C40:C57)</f>
        <v>288.01999740936827</v>
      </c>
      <c r="F40" s="126">
        <v>467.99999999999994</v>
      </c>
      <c r="G40" s="133">
        <f>SUM(F40:F57)/18</f>
        <v>412.94871794871801</v>
      </c>
      <c r="H40" s="134">
        <f>STDEV(F40:F57)</f>
        <v>72.678600062644421</v>
      </c>
      <c r="I40" s="126">
        <v>1760.969696969697</v>
      </c>
      <c r="J40" s="133">
        <f>SUM(I40:I57)/18</f>
        <v>1767.6767676767679</v>
      </c>
      <c r="K40" s="134">
        <f>STDEV(I40:I57)</f>
        <v>96.704334437672131</v>
      </c>
      <c r="L40" s="126">
        <v>89.108212935130425</v>
      </c>
      <c r="M40" s="133">
        <f>SUM(L40:L57)/18</f>
        <v>46.73164331426355</v>
      </c>
      <c r="N40" s="134">
        <f>STDEV(L40:L57)</f>
        <v>27.62124121004992</v>
      </c>
      <c r="O40" s="126">
        <v>10.81318681318681</v>
      </c>
      <c r="P40" s="133">
        <f>SUM(O40:O57)/18</f>
        <v>8.837489751637106</v>
      </c>
      <c r="Q40" s="134">
        <f>STDEV(O40:O57)</f>
        <v>3.6179780493618607</v>
      </c>
      <c r="R40" s="91">
        <v>6</v>
      </c>
    </row>
    <row r="41" spans="1:18" hidden="1" x14ac:dyDescent="0.25">
      <c r="A41" s="45">
        <v>170</v>
      </c>
      <c r="B41" s="127"/>
      <c r="C41" s="50">
        <v>2644.3249097472922</v>
      </c>
      <c r="D41" s="52"/>
      <c r="E41" s="52"/>
      <c r="F41" s="50">
        <v>554.69230769230762</v>
      </c>
      <c r="G41" s="52"/>
      <c r="H41" s="52"/>
      <c r="I41" s="50">
        <v>1770.1515151515152</v>
      </c>
      <c r="J41" s="52"/>
      <c r="K41" s="52"/>
      <c r="L41" s="50">
        <v>100.63158149907885</v>
      </c>
      <c r="M41" s="52"/>
      <c r="N41" s="52"/>
      <c r="O41" s="50">
        <v>12.81318681318681</v>
      </c>
      <c r="P41" s="52"/>
      <c r="Q41" s="52"/>
      <c r="R41" s="52"/>
    </row>
    <row r="42" spans="1:18" hidden="1" x14ac:dyDescent="0.25">
      <c r="A42" s="45">
        <v>170</v>
      </c>
      <c r="B42" s="44"/>
      <c r="C42" s="50">
        <v>2379.9291516245485</v>
      </c>
      <c r="D42" s="50"/>
      <c r="E42" s="50"/>
      <c r="F42" s="50">
        <v>458.84615384615381</v>
      </c>
      <c r="G42" s="50"/>
      <c r="H42" s="50"/>
      <c r="I42" s="50">
        <v>1737.060606060606</v>
      </c>
      <c r="J42" s="50"/>
      <c r="K42" s="50"/>
      <c r="L42" s="50">
        <v>97.869897217104636</v>
      </c>
      <c r="M42" s="50"/>
      <c r="N42" s="50"/>
      <c r="O42" s="50">
        <v>11.81318681318681</v>
      </c>
      <c r="P42" s="50"/>
      <c r="Q42" s="50"/>
      <c r="R42" s="50"/>
    </row>
    <row r="43" spans="1:18" hidden="1" x14ac:dyDescent="0.25">
      <c r="A43" s="45">
        <v>200</v>
      </c>
      <c r="B43" s="44">
        <v>15</v>
      </c>
      <c r="C43" s="50">
        <v>2486.7527075812268</v>
      </c>
      <c r="D43" s="50"/>
      <c r="E43" s="50"/>
      <c r="F43" s="50">
        <v>411.23076923076928</v>
      </c>
      <c r="G43" s="50"/>
      <c r="H43" s="50"/>
      <c r="I43" s="50">
        <v>1822.9090909090912</v>
      </c>
      <c r="J43" s="50"/>
      <c r="K43" s="50"/>
      <c r="L43" s="50">
        <v>66.055791234364392</v>
      </c>
      <c r="M43" s="50"/>
      <c r="N43" s="50"/>
      <c r="O43" s="50">
        <v>8.0659340659340657</v>
      </c>
      <c r="P43" s="50"/>
      <c r="Q43" s="50"/>
      <c r="R43" s="50"/>
    </row>
    <row r="44" spans="1:18" hidden="1" x14ac:dyDescent="0.25">
      <c r="A44" s="45">
        <v>200</v>
      </c>
      <c r="B44" s="44"/>
      <c r="C44" s="50">
        <v>2388.6064981949457</v>
      </c>
      <c r="D44" s="50"/>
      <c r="E44" s="50"/>
      <c r="F44" s="50">
        <v>432.23076923076928</v>
      </c>
      <c r="G44" s="50"/>
      <c r="H44" s="50"/>
      <c r="I44" s="50">
        <v>1997.2121212121215</v>
      </c>
      <c r="J44" s="50"/>
      <c r="K44" s="50"/>
      <c r="L44" s="50">
        <v>70.055791234364392</v>
      </c>
      <c r="M44" s="50"/>
      <c r="N44" s="50"/>
      <c r="O44" s="50">
        <v>10.340659340659341</v>
      </c>
      <c r="P44" s="50"/>
      <c r="Q44" s="50"/>
      <c r="R44" s="50"/>
    </row>
    <row r="45" spans="1:18" hidden="1" x14ac:dyDescent="0.25">
      <c r="A45" s="45">
        <v>200</v>
      </c>
      <c r="B45" s="44"/>
      <c r="C45" s="50">
        <v>2368.6796028880863</v>
      </c>
      <c r="D45" s="50"/>
      <c r="E45" s="50"/>
      <c r="F45" s="50">
        <v>444.23076923076928</v>
      </c>
      <c r="G45" s="50"/>
      <c r="H45" s="50"/>
      <c r="I45" s="50">
        <v>1898.0606060606065</v>
      </c>
      <c r="J45" s="50"/>
      <c r="K45" s="50"/>
      <c r="L45" s="50">
        <v>68.055791234364392</v>
      </c>
      <c r="M45" s="50"/>
      <c r="N45" s="50"/>
      <c r="O45" s="50">
        <v>9.2032967032967044</v>
      </c>
      <c r="P45" s="50"/>
      <c r="Q45" s="50"/>
      <c r="R45" s="50"/>
    </row>
    <row r="46" spans="1:18" hidden="1" x14ac:dyDescent="0.25">
      <c r="A46" s="45">
        <v>300</v>
      </c>
      <c r="B46" s="44">
        <v>15</v>
      </c>
      <c r="C46" s="50">
        <v>1647.8826714801442</v>
      </c>
      <c r="D46" s="50"/>
      <c r="E46" s="50"/>
      <c r="F46" s="50">
        <v>248.30769230769232</v>
      </c>
      <c r="G46" s="50"/>
      <c r="H46" s="50"/>
      <c r="I46" s="50">
        <v>1936.454545454546</v>
      </c>
      <c r="J46" s="50"/>
      <c r="K46" s="50"/>
      <c r="L46" s="50">
        <v>33.874527295646274</v>
      </c>
      <c r="M46" s="50"/>
      <c r="N46" s="50"/>
      <c r="O46" s="50">
        <v>1.7472527472527499</v>
      </c>
      <c r="P46" s="50"/>
      <c r="Q46" s="50"/>
      <c r="R46" s="50"/>
    </row>
    <row r="47" spans="1:18" hidden="1" x14ac:dyDescent="0.25">
      <c r="A47" s="45">
        <v>300</v>
      </c>
      <c r="B47" s="44"/>
      <c r="C47" s="50">
        <v>1749.7400722021659</v>
      </c>
      <c r="D47" s="50"/>
      <c r="E47" s="50"/>
      <c r="F47" s="50">
        <v>315.61538461538458</v>
      </c>
      <c r="G47" s="50"/>
      <c r="H47" s="50"/>
      <c r="I47" s="50">
        <v>1617</v>
      </c>
      <c r="J47" s="50"/>
      <c r="K47" s="50"/>
      <c r="L47" s="50">
        <v>44.452632599631542</v>
      </c>
      <c r="M47" s="50"/>
      <c r="N47" s="50"/>
      <c r="O47" s="50">
        <v>2.9230769230769247</v>
      </c>
      <c r="P47" s="50"/>
      <c r="Q47" s="50"/>
      <c r="R47" s="50"/>
    </row>
    <row r="48" spans="1:18" hidden="1" x14ac:dyDescent="0.25">
      <c r="A48" s="45">
        <v>300</v>
      </c>
      <c r="B48" s="44"/>
      <c r="C48" s="50">
        <v>1800.8113718411551</v>
      </c>
      <c r="D48" s="50"/>
      <c r="E48" s="50"/>
      <c r="F48" s="50">
        <v>331.46153846153845</v>
      </c>
      <c r="G48" s="50"/>
      <c r="H48" s="50"/>
      <c r="I48" s="50">
        <v>1764.727272727273</v>
      </c>
      <c r="J48" s="50"/>
      <c r="K48" s="50"/>
      <c r="L48" s="50">
        <v>37.663579947638908</v>
      </c>
      <c r="M48" s="50"/>
      <c r="N48" s="50"/>
      <c r="O48" s="50">
        <v>2.3351648351648375</v>
      </c>
      <c r="P48" s="50"/>
      <c r="Q48" s="50"/>
      <c r="R48" s="50"/>
    </row>
    <row r="49" spans="1:18" hidden="1" x14ac:dyDescent="0.25">
      <c r="A49" s="45">
        <v>400</v>
      </c>
      <c r="B49" s="44">
        <v>15</v>
      </c>
      <c r="C49" s="50">
        <v>1898.6723826714799</v>
      </c>
      <c r="D49" s="50"/>
      <c r="E49" s="50"/>
      <c r="F49" s="50">
        <v>356.76923076923083</v>
      </c>
      <c r="G49" s="50"/>
      <c r="H49" s="50"/>
      <c r="I49" s="50">
        <v>1680.060606060606</v>
      </c>
      <c r="J49" s="50"/>
      <c r="K49" s="50"/>
      <c r="L49" s="50">
        <v>24.906695432948712</v>
      </c>
      <c r="M49" s="50"/>
      <c r="N49" s="50"/>
      <c r="O49" s="50">
        <v>5.5934065934065957</v>
      </c>
      <c r="P49" s="50"/>
      <c r="Q49" s="50"/>
      <c r="R49" s="50"/>
    </row>
    <row r="50" spans="1:18" hidden="1" x14ac:dyDescent="0.25">
      <c r="A50" s="45">
        <v>400</v>
      </c>
      <c r="B50" s="44"/>
      <c r="C50" s="50">
        <v>2187.103790613718</v>
      </c>
      <c r="D50" s="50"/>
      <c r="E50" s="50"/>
      <c r="F50" s="50">
        <v>388.00000000000006</v>
      </c>
      <c r="G50" s="50"/>
      <c r="H50" s="50"/>
      <c r="I50" s="50">
        <v>1729.9696969696972</v>
      </c>
      <c r="J50" s="50"/>
      <c r="K50" s="50"/>
      <c r="L50" s="50">
        <v>28.906695432948712</v>
      </c>
      <c r="M50" s="50"/>
      <c r="N50" s="50"/>
      <c r="O50" s="50">
        <v>8.1428571428571406</v>
      </c>
      <c r="P50" s="50"/>
      <c r="Q50" s="50"/>
      <c r="R50" s="50"/>
    </row>
    <row r="51" spans="1:18" hidden="1" x14ac:dyDescent="0.25">
      <c r="A51" s="45">
        <v>400</v>
      </c>
      <c r="B51" s="44"/>
      <c r="C51" s="50">
        <v>2087.8880866425989</v>
      </c>
      <c r="D51" s="50"/>
      <c r="E51" s="50"/>
      <c r="F51" s="50">
        <v>381.38461538461547</v>
      </c>
      <c r="G51" s="50"/>
      <c r="H51" s="50"/>
      <c r="I51" s="50">
        <v>1694.5151515151515</v>
      </c>
      <c r="J51" s="50"/>
      <c r="K51" s="50"/>
      <c r="L51" s="50">
        <v>26.906695432948712</v>
      </c>
      <c r="M51" s="50"/>
      <c r="N51" s="50"/>
      <c r="O51" s="50">
        <v>6.8681318681318686</v>
      </c>
      <c r="P51" s="50"/>
      <c r="Q51" s="50"/>
      <c r="R51" s="50"/>
    </row>
    <row r="52" spans="1:18" hidden="1" x14ac:dyDescent="0.25">
      <c r="A52" s="45">
        <v>473</v>
      </c>
      <c r="B52" s="43">
        <v>15</v>
      </c>
      <c r="C52" s="50">
        <v>2360.6083032490969</v>
      </c>
      <c r="D52" s="50"/>
      <c r="E52" s="50"/>
      <c r="F52" s="50">
        <v>394.07692307692315</v>
      </c>
      <c r="G52" s="50"/>
      <c r="H52" s="50"/>
      <c r="I52" s="50">
        <v>1710.181818181818</v>
      </c>
      <c r="J52" s="50"/>
      <c r="K52" s="50"/>
      <c r="L52" s="50">
        <v>20.249684863764184</v>
      </c>
      <c r="M52" s="50"/>
      <c r="N52" s="50"/>
      <c r="O52" s="50">
        <v>9.4395604395604398</v>
      </c>
      <c r="P52" s="50"/>
      <c r="Q52" s="50"/>
      <c r="R52" s="50"/>
    </row>
    <row r="53" spans="1:18" hidden="1" x14ac:dyDescent="0.25">
      <c r="A53" s="45">
        <v>473</v>
      </c>
      <c r="B53" s="43"/>
      <c r="C53" s="50">
        <v>2504.5370036101076</v>
      </c>
      <c r="D53" s="50"/>
      <c r="E53" s="50"/>
      <c r="F53" s="50">
        <v>467.84615384615392</v>
      </c>
      <c r="G53" s="50"/>
      <c r="H53" s="50"/>
      <c r="I53" s="50">
        <v>1758.121212121212</v>
      </c>
      <c r="J53" s="50"/>
      <c r="K53" s="50"/>
      <c r="L53" s="50">
        <v>30.405895471734709</v>
      </c>
      <c r="M53" s="50"/>
      <c r="N53" s="50"/>
      <c r="O53" s="50">
        <v>12.538461538461537</v>
      </c>
      <c r="P53" s="50"/>
      <c r="Q53" s="50"/>
      <c r="R53" s="50"/>
    </row>
    <row r="54" spans="1:18" hidden="1" x14ac:dyDescent="0.25">
      <c r="A54" s="45">
        <v>473</v>
      </c>
      <c r="B54" s="43"/>
      <c r="C54" s="50">
        <v>2414.5726534296023</v>
      </c>
      <c r="D54" s="50"/>
      <c r="E54" s="50"/>
      <c r="F54" s="50">
        <v>483.46153846153857</v>
      </c>
      <c r="G54" s="50"/>
      <c r="H54" s="50"/>
      <c r="I54" s="50">
        <v>1677.151515151515</v>
      </c>
      <c r="J54" s="50"/>
      <c r="K54" s="50"/>
      <c r="L54" s="50">
        <v>29.827790167749448</v>
      </c>
      <c r="M54" s="50"/>
      <c r="N54" s="50"/>
      <c r="O54" s="50">
        <v>10.989010989010989</v>
      </c>
      <c r="P54" s="50"/>
      <c r="Q54" s="50"/>
      <c r="R54" s="50"/>
    </row>
    <row r="55" spans="1:18" hidden="1" x14ac:dyDescent="0.25">
      <c r="A55" s="45">
        <v>573</v>
      </c>
      <c r="B55" s="43">
        <v>15</v>
      </c>
      <c r="C55" s="50">
        <v>2136.675992779783</v>
      </c>
      <c r="D55" s="50"/>
      <c r="E55" s="50"/>
      <c r="F55" s="50">
        <v>400.38461538461542</v>
      </c>
      <c r="G55" s="50"/>
      <c r="H55" s="50"/>
      <c r="I55" s="50">
        <v>1684.30303030303</v>
      </c>
      <c r="J55" s="50"/>
      <c r="K55" s="50"/>
      <c r="L55" s="50">
        <v>18.671579559778923</v>
      </c>
      <c r="M55" s="50"/>
      <c r="N55" s="50"/>
      <c r="O55" s="50">
        <v>10.541353177751635</v>
      </c>
      <c r="P55" s="50"/>
      <c r="Q55" s="50"/>
      <c r="R55" s="50"/>
    </row>
    <row r="56" spans="1:18" hidden="1" x14ac:dyDescent="0.25">
      <c r="A56" s="48">
        <v>573</v>
      </c>
      <c r="B56" s="47"/>
      <c r="C56" s="50">
        <v>2506.6796028880863</v>
      </c>
      <c r="D56" s="50"/>
      <c r="E56" s="50"/>
      <c r="F56" s="50">
        <v>494.23076923076934</v>
      </c>
      <c r="G56" s="50"/>
      <c r="H56" s="50"/>
      <c r="I56" s="50">
        <v>1782.7878787878788</v>
      </c>
      <c r="J56" s="50"/>
      <c r="K56" s="50"/>
      <c r="L56" s="50">
        <v>25.460632211771554</v>
      </c>
      <c r="M56" s="50"/>
      <c r="N56" s="50"/>
      <c r="O56" s="50">
        <v>13.090941424311234</v>
      </c>
      <c r="P56" s="50"/>
      <c r="Q56" s="50"/>
      <c r="R56" s="50"/>
    </row>
    <row r="57" spans="1:18" hidden="1" x14ac:dyDescent="0.25">
      <c r="A57" s="47">
        <v>573</v>
      </c>
      <c r="B57" s="47"/>
      <c r="C57" s="50">
        <v>2267.6777978339346</v>
      </c>
      <c r="D57" s="50"/>
      <c r="E57" s="50"/>
      <c r="F57" s="50">
        <v>402.30769230769238</v>
      </c>
      <c r="G57" s="50"/>
      <c r="H57" s="50"/>
      <c r="I57" s="50">
        <v>1796.5454545454545</v>
      </c>
      <c r="J57" s="50"/>
      <c r="K57" s="50"/>
      <c r="L57" s="50">
        <v>28.066105885775237</v>
      </c>
      <c r="M57" s="50"/>
      <c r="N57" s="50"/>
      <c r="O57" s="50">
        <v>11.816147301031435</v>
      </c>
      <c r="P57" s="50"/>
      <c r="Q57" s="50"/>
      <c r="R57" s="50"/>
    </row>
    <row r="58" spans="1:18" ht="15.75" thickBot="1" x14ac:dyDescent="0.3">
      <c r="A58" s="349"/>
      <c r="B58" s="354" t="s">
        <v>218</v>
      </c>
      <c r="C58" s="77">
        <v>2678.542418772563</v>
      </c>
      <c r="D58" s="84">
        <v>2303.02</v>
      </c>
      <c r="E58" s="85">
        <v>361.11</v>
      </c>
      <c r="F58" s="77"/>
      <c r="G58" s="84">
        <v>377.18</v>
      </c>
      <c r="H58" s="85">
        <v>66.03</v>
      </c>
      <c r="I58" s="77"/>
      <c r="J58" s="84">
        <v>1465.26</v>
      </c>
      <c r="K58" s="85">
        <v>143.01</v>
      </c>
      <c r="L58" s="77"/>
      <c r="M58" s="84">
        <v>34.47</v>
      </c>
      <c r="N58" s="85">
        <v>18.88</v>
      </c>
      <c r="O58" s="77"/>
      <c r="P58" s="84">
        <v>9.09</v>
      </c>
      <c r="Q58" s="85">
        <v>3.02</v>
      </c>
      <c r="R58" s="105">
        <v>6</v>
      </c>
    </row>
    <row r="59" spans="1:18" ht="17.25" x14ac:dyDescent="0.25">
      <c r="A59" t="s">
        <v>188</v>
      </c>
      <c r="B59" s="166" t="s">
        <v>212</v>
      </c>
    </row>
    <row r="60" spans="1:18" ht="15.75" x14ac:dyDescent="0.25">
      <c r="A60" s="51" t="s">
        <v>189</v>
      </c>
      <c r="B60" s="166" t="s">
        <v>213</v>
      </c>
    </row>
    <row r="61" spans="1:18" ht="15.75" x14ac:dyDescent="0.25">
      <c r="A61" s="51" t="s">
        <v>190</v>
      </c>
      <c r="B61" s="166" t="s">
        <v>214</v>
      </c>
    </row>
  </sheetData>
  <mergeCells count="6">
    <mergeCell ref="P2:Q2"/>
    <mergeCell ref="A1:O1"/>
    <mergeCell ref="D2:E2"/>
    <mergeCell ref="G2:H2"/>
    <mergeCell ref="J2:K2"/>
    <mergeCell ref="M2:N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66"/>
  <sheetViews>
    <sheetView tabSelected="1" topLeftCell="B653" workbookViewId="0">
      <selection activeCell="Q941" sqref="Q941"/>
    </sheetView>
  </sheetViews>
  <sheetFormatPr defaultRowHeight="15" x14ac:dyDescent="0.25"/>
  <cols>
    <col min="1" max="1" width="8.28515625" hidden="1" customWidth="1"/>
    <col min="2" max="2" width="34.42578125" bestFit="1" customWidth="1"/>
    <col min="3" max="3" width="9.5703125" hidden="1" customWidth="1"/>
    <col min="4" max="4" width="9" bestFit="1" customWidth="1"/>
    <col min="5" max="5" width="7.28515625" customWidth="1"/>
    <col min="6" max="6" width="14" hidden="1" customWidth="1"/>
    <col min="7" max="7" width="9" bestFit="1" customWidth="1"/>
    <col min="8" max="8" width="7.5703125" customWidth="1"/>
    <col min="9" max="9" width="9" hidden="1" customWidth="1"/>
    <col min="10" max="10" width="9" bestFit="1" customWidth="1"/>
    <col min="11" max="11" width="8.42578125" bestFit="1" customWidth="1"/>
    <col min="12" max="12" width="11" hidden="1" customWidth="1"/>
    <col min="13" max="13" width="9" bestFit="1" customWidth="1"/>
    <col min="14" max="14" width="6.7109375" customWidth="1"/>
    <col min="15" max="15" width="10.85546875" hidden="1" customWidth="1"/>
    <col min="16" max="16" width="9" bestFit="1" customWidth="1"/>
    <col min="17" max="17" width="4.5703125" bestFit="1" customWidth="1"/>
    <col min="18" max="18" width="9.5703125" bestFit="1" customWidth="1"/>
    <col min="19" max="21" width="7.5703125" bestFit="1" customWidth="1"/>
    <col min="22" max="22" width="6.5703125" bestFit="1" customWidth="1"/>
    <col min="23" max="27" width="7.5703125" bestFit="1" customWidth="1"/>
    <col min="28" max="30" width="6.5703125" bestFit="1" customWidth="1"/>
    <col min="31" max="33" width="5.5703125" bestFit="1" customWidth="1"/>
  </cols>
  <sheetData>
    <row r="1" spans="1:19" ht="16.5" thickBot="1" x14ac:dyDescent="0.3">
      <c r="A1" s="441" t="s">
        <v>222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63"/>
      <c r="Q1" s="53"/>
      <c r="R1" s="53"/>
    </row>
    <row r="2" spans="1:19" ht="18" x14ac:dyDescent="0.25">
      <c r="A2" s="54" t="s">
        <v>185</v>
      </c>
      <c r="B2" s="92" t="s">
        <v>184</v>
      </c>
      <c r="C2" s="136" t="s">
        <v>205</v>
      </c>
      <c r="D2" s="442" t="s">
        <v>205</v>
      </c>
      <c r="E2" s="443"/>
      <c r="F2" s="69" t="s">
        <v>206</v>
      </c>
      <c r="G2" s="439" t="s">
        <v>206</v>
      </c>
      <c r="H2" s="440"/>
      <c r="I2" s="69" t="s">
        <v>207</v>
      </c>
      <c r="J2" s="439" t="s">
        <v>207</v>
      </c>
      <c r="K2" s="440"/>
      <c r="L2" s="69" t="s">
        <v>208</v>
      </c>
      <c r="M2" s="439" t="s">
        <v>208</v>
      </c>
      <c r="N2" s="440"/>
      <c r="O2" s="69" t="s">
        <v>209</v>
      </c>
      <c r="P2" s="439" t="s">
        <v>209</v>
      </c>
      <c r="Q2" s="440"/>
      <c r="R2" s="107" t="s">
        <v>200</v>
      </c>
      <c r="S2" s="40"/>
    </row>
    <row r="3" spans="1:19" ht="18" x14ac:dyDescent="0.25">
      <c r="A3" s="54"/>
      <c r="B3" s="93"/>
      <c r="C3" s="136" t="s">
        <v>203</v>
      </c>
      <c r="D3" s="191" t="s">
        <v>198</v>
      </c>
      <c r="E3" s="192" t="s">
        <v>199</v>
      </c>
      <c r="F3" s="69" t="s">
        <v>203</v>
      </c>
      <c r="G3" s="193" t="s">
        <v>198</v>
      </c>
      <c r="H3" s="194" t="s">
        <v>199</v>
      </c>
      <c r="I3" s="69" t="s">
        <v>203</v>
      </c>
      <c r="J3" s="193" t="s">
        <v>198</v>
      </c>
      <c r="K3" s="194" t="s">
        <v>199</v>
      </c>
      <c r="L3" s="69" t="s">
        <v>203</v>
      </c>
      <c r="M3" s="193" t="s">
        <v>198</v>
      </c>
      <c r="N3" s="194" t="s">
        <v>199</v>
      </c>
      <c r="O3" s="69" t="s">
        <v>203</v>
      </c>
      <c r="P3" s="213" t="s">
        <v>198</v>
      </c>
      <c r="Q3" s="194" t="s">
        <v>199</v>
      </c>
      <c r="R3" s="111" t="s">
        <v>210</v>
      </c>
      <c r="S3" s="40"/>
    </row>
    <row r="4" spans="1:19" x14ac:dyDescent="0.25">
      <c r="A4" s="74">
        <v>19</v>
      </c>
      <c r="B4" s="118" t="s">
        <v>27</v>
      </c>
      <c r="C4" s="77">
        <v>1795.0270758122745</v>
      </c>
      <c r="D4" s="390">
        <f>SUM(C4:C21)/18</f>
        <v>1917.1536552346568</v>
      </c>
      <c r="E4" s="321">
        <f>STDEV(C4:C21)</f>
        <v>212.5948177716389</v>
      </c>
      <c r="F4" s="391">
        <v>365.07692307692315</v>
      </c>
      <c r="G4" s="390">
        <f>SUM(F4:F21)/18</f>
        <v>387.56410256410277</v>
      </c>
      <c r="H4" s="321">
        <f>STDEV(F4:F21)</f>
        <v>56.137982014966582</v>
      </c>
      <c r="I4" s="391">
        <v>1245.0909090909088</v>
      </c>
      <c r="J4" s="390">
        <f>SUM(I4:I21)/18</f>
        <v>1598.9898989898993</v>
      </c>
      <c r="K4" s="321">
        <f>STDEV(I4:I21)</f>
        <v>189.48480244633362</v>
      </c>
      <c r="L4" s="391">
        <v>29.562106079705231</v>
      </c>
      <c r="M4" s="390">
        <f>SUM(L4:L21)/18</f>
        <v>50.903759211674583</v>
      </c>
      <c r="N4" s="321">
        <f>STDEV(L4:L21)</f>
        <v>15.173324716411045</v>
      </c>
      <c r="O4" s="391">
        <v>8.615384615384615</v>
      </c>
      <c r="P4" s="304">
        <f>SUM(O4:O21)/18</f>
        <v>8.1506995143420973</v>
      </c>
      <c r="Q4" s="321">
        <f>STDEV(O4:O21)</f>
        <v>2.9698579478747247</v>
      </c>
      <c r="R4" s="218">
        <v>6</v>
      </c>
    </row>
    <row r="5" spans="1:19" hidden="1" x14ac:dyDescent="0.25">
      <c r="A5" s="74">
        <v>19</v>
      </c>
      <c r="B5" s="119"/>
      <c r="C5" s="77">
        <v>2037.4584837545121</v>
      </c>
      <c r="D5" s="390"/>
      <c r="E5" s="321"/>
      <c r="F5" s="391">
        <v>422.00000000000006</v>
      </c>
      <c r="G5" s="390"/>
      <c r="H5" s="321"/>
      <c r="I5" s="391">
        <v>1299.3333333333335</v>
      </c>
      <c r="J5" s="390"/>
      <c r="K5" s="321"/>
      <c r="L5" s="391">
        <v>40.507369339668386</v>
      </c>
      <c r="M5" s="390"/>
      <c r="N5" s="321"/>
      <c r="O5" s="391">
        <v>11.43956043956044</v>
      </c>
      <c r="P5" s="304"/>
      <c r="Q5" s="321"/>
      <c r="R5" s="104"/>
    </row>
    <row r="6" spans="1:19" hidden="1" x14ac:dyDescent="0.25">
      <c r="A6" s="74">
        <v>19</v>
      </c>
      <c r="B6" s="119"/>
      <c r="C6" s="77">
        <v>1889.2427797833934</v>
      </c>
      <c r="D6" s="390"/>
      <c r="E6" s="321"/>
      <c r="F6" s="391">
        <v>447.5384615384616</v>
      </c>
      <c r="G6" s="390"/>
      <c r="H6" s="321"/>
      <c r="I6" s="391">
        <v>1269.212121212121</v>
      </c>
      <c r="J6" s="390"/>
      <c r="K6" s="321"/>
      <c r="L6" s="391">
        <v>30.534737709686809</v>
      </c>
      <c r="M6" s="390"/>
      <c r="N6" s="321"/>
      <c r="O6" s="391">
        <v>10.027472527472527</v>
      </c>
      <c r="P6" s="304"/>
      <c r="Q6" s="321"/>
      <c r="R6" s="104"/>
    </row>
    <row r="7" spans="1:19" hidden="1" x14ac:dyDescent="0.25">
      <c r="A7" s="74">
        <v>105</v>
      </c>
      <c r="B7" s="119" t="s">
        <v>27</v>
      </c>
      <c r="C7" s="77">
        <v>1863.1714801444039</v>
      </c>
      <c r="D7" s="390"/>
      <c r="E7" s="321"/>
      <c r="F7" s="391">
        <v>396.5384615384616</v>
      </c>
      <c r="G7" s="390"/>
      <c r="H7" s="321"/>
      <c r="I7" s="391">
        <v>1674.3636363636363</v>
      </c>
      <c r="J7" s="390"/>
      <c r="K7" s="321"/>
      <c r="L7" s="391">
        <v>54.811790943469411</v>
      </c>
      <c r="M7" s="390"/>
      <c r="N7" s="321"/>
      <c r="O7" s="391">
        <v>8.0659340659340657</v>
      </c>
      <c r="P7" s="304"/>
      <c r="Q7" s="321"/>
      <c r="R7" s="104"/>
    </row>
    <row r="8" spans="1:19" hidden="1" x14ac:dyDescent="0.25">
      <c r="A8" s="74">
        <v>105</v>
      </c>
      <c r="B8" s="119"/>
      <c r="C8" s="77">
        <v>2283.9629963898915</v>
      </c>
      <c r="D8" s="390"/>
      <c r="E8" s="321"/>
      <c r="F8" s="391">
        <v>471.84615384615392</v>
      </c>
      <c r="G8" s="390"/>
      <c r="H8" s="321"/>
      <c r="I8" s="391">
        <v>1709.7575757575755</v>
      </c>
      <c r="J8" s="390"/>
      <c r="K8" s="321"/>
      <c r="L8" s="391">
        <v>55.077475031513629</v>
      </c>
      <c r="M8" s="390"/>
      <c r="N8" s="321"/>
      <c r="O8" s="391">
        <v>8.9670329670329672</v>
      </c>
      <c r="P8" s="304"/>
      <c r="Q8" s="321"/>
      <c r="R8" s="104"/>
    </row>
    <row r="9" spans="1:19" hidden="1" x14ac:dyDescent="0.25">
      <c r="A9" s="74">
        <v>105</v>
      </c>
      <c r="B9" s="119"/>
      <c r="C9" s="77">
        <v>2133.5672382671478</v>
      </c>
      <c r="D9" s="390"/>
      <c r="E9" s="321"/>
      <c r="F9" s="391">
        <v>384.69230769230774</v>
      </c>
      <c r="G9" s="390"/>
      <c r="H9" s="321"/>
      <c r="I9" s="391">
        <v>1734.060606060606</v>
      </c>
      <c r="J9" s="390"/>
      <c r="K9" s="321"/>
      <c r="L9" s="391">
        <v>53.444632987491516</v>
      </c>
      <c r="M9" s="390"/>
      <c r="N9" s="321"/>
      <c r="O9" s="391">
        <v>8.5164835164835164</v>
      </c>
      <c r="P9" s="304"/>
      <c r="Q9" s="321"/>
      <c r="R9" s="104"/>
    </row>
    <row r="10" spans="1:19" hidden="1" x14ac:dyDescent="0.25">
      <c r="A10" s="74">
        <v>219</v>
      </c>
      <c r="B10" s="119" t="s">
        <v>27</v>
      </c>
      <c r="C10" s="77">
        <v>1597.666967509025</v>
      </c>
      <c r="D10" s="390"/>
      <c r="E10" s="321"/>
      <c r="F10" s="391">
        <v>275.07692307692315</v>
      </c>
      <c r="G10" s="390"/>
      <c r="H10" s="321"/>
      <c r="I10" s="391">
        <v>1466.8484848484854</v>
      </c>
      <c r="J10" s="390"/>
      <c r="K10" s="321"/>
      <c r="L10" s="391">
        <v>64.055791234364392</v>
      </c>
      <c r="M10" s="390"/>
      <c r="N10" s="321"/>
      <c r="O10" s="391">
        <v>2.8461538461538458</v>
      </c>
      <c r="P10" s="304"/>
      <c r="Q10" s="321"/>
      <c r="R10" s="104"/>
    </row>
    <row r="11" spans="1:19" hidden="1" x14ac:dyDescent="0.25">
      <c r="A11" s="74">
        <v>219</v>
      </c>
      <c r="B11" s="119"/>
      <c r="C11" s="77">
        <v>1842.5974729241875</v>
      </c>
      <c r="D11" s="390"/>
      <c r="E11" s="321"/>
      <c r="F11" s="391">
        <v>308.76923076923072</v>
      </c>
      <c r="G11" s="390"/>
      <c r="H11" s="321"/>
      <c r="I11" s="391">
        <v>1615.4545454545462</v>
      </c>
      <c r="J11" s="390"/>
      <c r="K11" s="321"/>
      <c r="L11" s="391">
        <v>69.647580723358871</v>
      </c>
      <c r="M11" s="390"/>
      <c r="N11" s="321"/>
      <c r="O11" s="391">
        <v>5.395604395604396</v>
      </c>
      <c r="P11" s="304"/>
      <c r="Q11" s="321"/>
      <c r="R11" s="104"/>
    </row>
    <row r="12" spans="1:19" hidden="1" x14ac:dyDescent="0.25">
      <c r="A12" s="74">
        <v>219</v>
      </c>
      <c r="B12" s="119"/>
      <c r="C12" s="77">
        <v>1651.1322202166061</v>
      </c>
      <c r="D12" s="390"/>
      <c r="E12" s="321"/>
      <c r="F12" s="391">
        <v>276.92307692307691</v>
      </c>
      <c r="G12" s="390"/>
      <c r="H12" s="321"/>
      <c r="I12" s="391">
        <v>1463.1515151515159</v>
      </c>
      <c r="J12" s="390"/>
      <c r="K12" s="321"/>
      <c r="L12" s="391">
        <v>71.351685978861639</v>
      </c>
      <c r="M12" s="390"/>
      <c r="N12" s="321"/>
      <c r="O12" s="391">
        <v>4.1208791208791204</v>
      </c>
      <c r="P12" s="304"/>
      <c r="Q12" s="321"/>
      <c r="R12" s="104"/>
    </row>
    <row r="13" spans="1:19" hidden="1" x14ac:dyDescent="0.25">
      <c r="A13" s="74">
        <v>332</v>
      </c>
      <c r="B13" s="119" t="s">
        <v>27</v>
      </c>
      <c r="C13" s="77">
        <v>1571.0234657039707</v>
      </c>
      <c r="D13" s="390"/>
      <c r="E13" s="321"/>
      <c r="F13" s="391">
        <v>354.61538461538464</v>
      </c>
      <c r="G13" s="390"/>
      <c r="H13" s="321"/>
      <c r="I13" s="391">
        <v>1553.1212121212122</v>
      </c>
      <c r="J13" s="390"/>
      <c r="K13" s="321"/>
      <c r="L13" s="391">
        <v>63.858528071366237</v>
      </c>
      <c r="M13" s="390"/>
      <c r="N13" s="321"/>
      <c r="O13" s="391">
        <v>4.2197802197802199</v>
      </c>
      <c r="P13" s="304"/>
      <c r="Q13" s="321"/>
      <c r="R13" s="104"/>
    </row>
    <row r="14" spans="1:19" hidden="1" x14ac:dyDescent="0.25">
      <c r="A14" s="74">
        <v>332</v>
      </c>
      <c r="B14" s="119"/>
      <c r="C14" s="77">
        <v>1852.9557761732847</v>
      </c>
      <c r="D14" s="390"/>
      <c r="E14" s="321"/>
      <c r="F14" s="391">
        <v>389.07692307692309</v>
      </c>
      <c r="G14" s="390"/>
      <c r="H14" s="321"/>
      <c r="I14" s="391">
        <v>1730.4848484848487</v>
      </c>
      <c r="J14" s="390"/>
      <c r="K14" s="321"/>
      <c r="L14" s="391">
        <v>74.014738679336759</v>
      </c>
      <c r="M14" s="390"/>
      <c r="N14" s="321"/>
      <c r="O14" s="391">
        <v>6.7692307692307701</v>
      </c>
      <c r="P14" s="304"/>
      <c r="Q14" s="321"/>
      <c r="R14" s="104"/>
    </row>
    <row r="15" spans="1:19" hidden="1" x14ac:dyDescent="0.25">
      <c r="A15" s="74">
        <v>332</v>
      </c>
      <c r="B15" s="119"/>
      <c r="C15" s="77">
        <v>1714.9896209386277</v>
      </c>
      <c r="D15" s="390"/>
      <c r="E15" s="321"/>
      <c r="F15" s="391">
        <v>377.84615384615387</v>
      </c>
      <c r="G15" s="390"/>
      <c r="H15" s="321"/>
      <c r="I15" s="391">
        <v>1607.3030303030305</v>
      </c>
      <c r="J15" s="390"/>
      <c r="K15" s="321"/>
      <c r="L15" s="391">
        <v>70.436633375351505</v>
      </c>
      <c r="M15" s="390"/>
      <c r="N15" s="321"/>
      <c r="O15" s="391">
        <v>5.4945054945054945</v>
      </c>
      <c r="P15" s="304"/>
      <c r="Q15" s="321"/>
      <c r="R15" s="104"/>
    </row>
    <row r="16" spans="1:19" hidden="1" x14ac:dyDescent="0.25">
      <c r="A16" s="74">
        <v>432</v>
      </c>
      <c r="B16" s="119" t="s">
        <v>27</v>
      </c>
      <c r="C16" s="77">
        <v>1917.1001805054148</v>
      </c>
      <c r="D16" s="390"/>
      <c r="E16" s="321"/>
      <c r="F16" s="391">
        <v>387</v>
      </c>
      <c r="G16" s="390"/>
      <c r="H16" s="321"/>
      <c r="I16" s="391">
        <v>1577.9090909090905</v>
      </c>
      <c r="J16" s="390"/>
      <c r="K16" s="321"/>
      <c r="L16" s="391">
        <v>32.454232522059534</v>
      </c>
      <c r="M16" s="390"/>
      <c r="N16" s="321"/>
      <c r="O16" s="391">
        <v>7.5164835164835164</v>
      </c>
      <c r="P16" s="304"/>
      <c r="Q16" s="321"/>
      <c r="R16" s="104"/>
    </row>
    <row r="17" spans="1:18" hidden="1" x14ac:dyDescent="0.25">
      <c r="A17" s="74">
        <v>432</v>
      </c>
      <c r="B17" s="119"/>
      <c r="C17" s="77">
        <v>2155.6028880866425</v>
      </c>
      <c r="D17" s="390"/>
      <c r="E17" s="321"/>
      <c r="F17" s="391">
        <v>435.84615384615387</v>
      </c>
      <c r="G17" s="390"/>
      <c r="H17" s="321"/>
      <c r="I17" s="391">
        <v>1671.5454545454552</v>
      </c>
      <c r="J17" s="390"/>
      <c r="K17" s="321"/>
      <c r="L17" s="391">
        <v>45.794022108019014</v>
      </c>
      <c r="M17" s="390"/>
      <c r="N17" s="321"/>
      <c r="O17" s="391">
        <v>9.2417582417582409</v>
      </c>
      <c r="P17" s="304"/>
      <c r="Q17" s="321"/>
      <c r="R17" s="104"/>
    </row>
    <row r="18" spans="1:18" hidden="1" x14ac:dyDescent="0.25">
      <c r="A18" s="74">
        <v>432</v>
      </c>
      <c r="B18" s="119"/>
      <c r="C18" s="77">
        <v>1946.3515342960286</v>
      </c>
      <c r="D18" s="390"/>
      <c r="E18" s="321"/>
      <c r="F18" s="391">
        <v>397.92307692307691</v>
      </c>
      <c r="G18" s="390"/>
      <c r="H18" s="321"/>
      <c r="I18" s="391">
        <v>1618.727272727273</v>
      </c>
      <c r="J18" s="390"/>
      <c r="K18" s="321"/>
      <c r="L18" s="391">
        <v>37.624127315039274</v>
      </c>
      <c r="M18" s="390"/>
      <c r="N18" s="321"/>
      <c r="O18" s="391">
        <v>8.3791208791208796</v>
      </c>
      <c r="P18" s="304"/>
      <c r="Q18" s="321"/>
      <c r="R18" s="104"/>
    </row>
    <row r="19" spans="1:18" hidden="1" x14ac:dyDescent="0.25">
      <c r="A19" s="74">
        <v>532</v>
      </c>
      <c r="B19" s="119" t="s">
        <v>27</v>
      </c>
      <c r="C19" s="77">
        <v>1951.6723826714799</v>
      </c>
      <c r="D19" s="390"/>
      <c r="E19" s="321"/>
      <c r="F19" s="391">
        <v>402.46153846153857</v>
      </c>
      <c r="G19" s="390"/>
      <c r="H19" s="321"/>
      <c r="I19" s="391">
        <v>1829.9090909090912</v>
      </c>
      <c r="J19" s="390"/>
      <c r="K19" s="321"/>
      <c r="L19" s="391">
        <v>39.241685251624169</v>
      </c>
      <c r="M19" s="390"/>
      <c r="N19" s="321"/>
      <c r="O19" s="391">
        <v>11.090941424311234</v>
      </c>
      <c r="P19" s="304"/>
      <c r="Q19" s="321"/>
      <c r="R19" s="104"/>
    </row>
    <row r="20" spans="1:18" hidden="1" x14ac:dyDescent="0.25">
      <c r="A20" s="74">
        <v>532</v>
      </c>
      <c r="B20" s="119"/>
      <c r="C20" s="77">
        <v>2295.6046931407941</v>
      </c>
      <c r="D20" s="390"/>
      <c r="E20" s="321"/>
      <c r="F20" s="391">
        <v>454.46153846153857</v>
      </c>
      <c r="G20" s="390"/>
      <c r="H20" s="321"/>
      <c r="I20" s="391">
        <v>1884.0606060606062</v>
      </c>
      <c r="J20" s="390"/>
      <c r="K20" s="321"/>
      <c r="L20" s="391">
        <v>45.819790555609437</v>
      </c>
      <c r="M20" s="390"/>
      <c r="N20" s="321"/>
      <c r="O20" s="391">
        <v>13.640529670870837</v>
      </c>
      <c r="P20" s="304"/>
      <c r="Q20" s="321"/>
      <c r="R20" s="104"/>
    </row>
    <row r="21" spans="1:18" hidden="1" x14ac:dyDescent="0.25">
      <c r="A21" s="74">
        <v>532</v>
      </c>
      <c r="B21" s="119"/>
      <c r="C21" s="77">
        <v>2009.6385379061371</v>
      </c>
      <c r="D21" s="390"/>
      <c r="E21" s="321"/>
      <c r="F21" s="391">
        <v>428.46153846153857</v>
      </c>
      <c r="G21" s="390"/>
      <c r="H21" s="321"/>
      <c r="I21" s="391">
        <v>1831.4848484848487</v>
      </c>
      <c r="J21" s="390"/>
      <c r="K21" s="321"/>
      <c r="L21" s="391">
        <v>38.030737903616803</v>
      </c>
      <c r="M21" s="390"/>
      <c r="N21" s="321"/>
      <c r="O21" s="391">
        <v>12.365735547591036</v>
      </c>
      <c r="P21" s="304"/>
      <c r="Q21" s="321"/>
      <c r="R21" s="104"/>
    </row>
    <row r="22" spans="1:18" x14ac:dyDescent="0.25">
      <c r="A22" s="74">
        <v>20</v>
      </c>
      <c r="B22" s="119" t="s">
        <v>28</v>
      </c>
      <c r="C22" s="77">
        <v>1827.3140794223823</v>
      </c>
      <c r="D22" s="390">
        <f>SUM(C22:C39)/18</f>
        <v>1840.5095517448854</v>
      </c>
      <c r="E22" s="321">
        <f>STDEV(C22:C39)</f>
        <v>243.40868395581199</v>
      </c>
      <c r="F22" s="391">
        <v>355.92307692307702</v>
      </c>
      <c r="G22" s="390">
        <f>SUM(F22:F39)/18</f>
        <v>384.48717948717956</v>
      </c>
      <c r="H22" s="321">
        <f>STDEV(F22:F39)</f>
        <v>57.816547974010064</v>
      </c>
      <c r="I22" s="391">
        <v>1478.6666666666663</v>
      </c>
      <c r="J22" s="390">
        <f>SUM(I22:I39)/18</f>
        <v>1644.1919191919194</v>
      </c>
      <c r="K22" s="321">
        <f>STDEV(I22:I39)</f>
        <v>171.20464703765629</v>
      </c>
      <c r="L22" s="391">
        <v>30.562106079705231</v>
      </c>
      <c r="M22" s="390">
        <f>SUM(L22:L39)/18</f>
        <v>50.016077484728022</v>
      </c>
      <c r="N22" s="321">
        <f>STDEV(L22:L39)</f>
        <v>15.336810264278412</v>
      </c>
      <c r="O22" s="391">
        <v>8.0659340659340657</v>
      </c>
      <c r="P22" s="304">
        <f>SUM(O22:O39)/18</f>
        <v>7.9675206442941935</v>
      </c>
      <c r="Q22" s="321">
        <f>STDEV(O22:O39)</f>
        <v>2.693115816786702</v>
      </c>
      <c r="R22" s="104">
        <v>6</v>
      </c>
    </row>
    <row r="23" spans="1:18" hidden="1" x14ac:dyDescent="0.25">
      <c r="A23" s="74">
        <v>20</v>
      </c>
      <c r="B23" s="119"/>
      <c r="C23" s="77">
        <v>1971.242779783393</v>
      </c>
      <c r="D23" s="390"/>
      <c r="E23" s="321"/>
      <c r="F23" s="391">
        <v>444.69230769230774</v>
      </c>
      <c r="G23" s="390"/>
      <c r="H23" s="321"/>
      <c r="I23" s="391">
        <v>1716.2424242424245</v>
      </c>
      <c r="J23" s="390"/>
      <c r="K23" s="321"/>
      <c r="L23" s="391">
        <v>30.616842819742075</v>
      </c>
      <c r="M23" s="390"/>
      <c r="N23" s="321"/>
      <c r="O23" s="391">
        <v>10.890109890109891</v>
      </c>
      <c r="P23" s="304"/>
      <c r="Q23" s="321"/>
      <c r="R23" s="104"/>
    </row>
    <row r="24" spans="1:18" hidden="1" x14ac:dyDescent="0.25">
      <c r="A24" s="74">
        <v>20</v>
      </c>
      <c r="B24" s="119"/>
      <c r="C24" s="77">
        <v>1911.2784296028876</v>
      </c>
      <c r="D24" s="390"/>
      <c r="E24" s="321"/>
      <c r="F24" s="391">
        <v>376.30769230769238</v>
      </c>
      <c r="G24" s="390"/>
      <c r="H24" s="321"/>
      <c r="I24" s="391">
        <v>1591.4545454545455</v>
      </c>
      <c r="J24" s="390"/>
      <c r="K24" s="321"/>
      <c r="L24" s="391">
        <v>27.589474449723653</v>
      </c>
      <c r="M24" s="390"/>
      <c r="N24" s="321"/>
      <c r="O24" s="391">
        <v>9.4780219780219781</v>
      </c>
      <c r="P24" s="304"/>
      <c r="Q24" s="321"/>
      <c r="R24" s="104"/>
    </row>
    <row r="25" spans="1:18" hidden="1" x14ac:dyDescent="0.25">
      <c r="A25" s="74">
        <v>106</v>
      </c>
      <c r="B25" s="119" t="s">
        <v>28</v>
      </c>
      <c r="C25" s="77">
        <v>1917.743682310469</v>
      </c>
      <c r="D25" s="390"/>
      <c r="E25" s="321"/>
      <c r="F25" s="391">
        <v>396.5384615384616</v>
      </c>
      <c r="G25" s="390"/>
      <c r="H25" s="321"/>
      <c r="I25" s="391">
        <v>1455.7575757575762</v>
      </c>
      <c r="J25" s="390"/>
      <c r="K25" s="321"/>
      <c r="L25" s="391">
        <v>53.995399999999997</v>
      </c>
      <c r="M25" s="390"/>
      <c r="N25" s="321"/>
      <c r="O25" s="391">
        <v>6.1428571428571406</v>
      </c>
      <c r="P25" s="304"/>
      <c r="Q25" s="321"/>
      <c r="R25" s="104"/>
    </row>
    <row r="26" spans="1:18" hidden="1" x14ac:dyDescent="0.25">
      <c r="A26" s="74">
        <v>106</v>
      </c>
      <c r="B26" s="119"/>
      <c r="C26" s="77">
        <v>2125.81678700361</v>
      </c>
      <c r="D26" s="390"/>
      <c r="E26" s="321"/>
      <c r="F26" s="391">
        <v>460.15384615384619</v>
      </c>
      <c r="G26" s="390"/>
      <c r="H26" s="321"/>
      <c r="I26" s="391">
        <v>1584.0909090909097</v>
      </c>
      <c r="J26" s="390"/>
      <c r="K26" s="321"/>
      <c r="L26" s="391">
        <v>61.995369921458362</v>
      </c>
      <c r="M26" s="390"/>
      <c r="N26" s="321"/>
      <c r="O26" s="391">
        <v>8.9670329670329672</v>
      </c>
      <c r="P26" s="304"/>
      <c r="Q26" s="321"/>
      <c r="R26" s="104"/>
    </row>
    <row r="27" spans="1:18" hidden="1" x14ac:dyDescent="0.25">
      <c r="A27" s="74">
        <v>106</v>
      </c>
      <c r="B27" s="119"/>
      <c r="C27" s="77">
        <v>1999.2802346570395</v>
      </c>
      <c r="D27" s="390"/>
      <c r="E27" s="321"/>
      <c r="F27" s="391">
        <v>384.84615384615392</v>
      </c>
      <c r="G27" s="390"/>
      <c r="H27" s="321"/>
      <c r="I27" s="391">
        <v>1437.4242424242429</v>
      </c>
      <c r="J27" s="390"/>
      <c r="K27" s="321"/>
      <c r="L27" s="391">
        <v>57.995384960729183</v>
      </c>
      <c r="M27" s="390"/>
      <c r="N27" s="321"/>
      <c r="O27" s="391">
        <v>7.554945054945053</v>
      </c>
      <c r="P27" s="304"/>
      <c r="Q27" s="321"/>
      <c r="R27" s="104"/>
    </row>
    <row r="28" spans="1:18" hidden="1" x14ac:dyDescent="0.25">
      <c r="A28" s="74">
        <v>220</v>
      </c>
      <c r="B28" s="119" t="s">
        <v>28</v>
      </c>
      <c r="C28" s="77">
        <v>1365.0198555956677</v>
      </c>
      <c r="D28" s="390"/>
      <c r="E28" s="321"/>
      <c r="F28" s="391">
        <v>239.15384615384619</v>
      </c>
      <c r="G28" s="390"/>
      <c r="H28" s="321"/>
      <c r="I28" s="391">
        <v>1434.0909090909097</v>
      </c>
      <c r="J28" s="390"/>
      <c r="K28" s="321"/>
      <c r="L28" s="391">
        <v>63.464001745369927</v>
      </c>
      <c r="M28" s="390"/>
      <c r="N28" s="321"/>
      <c r="O28" s="391">
        <v>3.6703296703296706</v>
      </c>
      <c r="P28" s="304"/>
      <c r="Q28" s="321"/>
      <c r="R28" s="104"/>
    </row>
    <row r="29" spans="1:18" hidden="1" x14ac:dyDescent="0.25">
      <c r="A29" s="74">
        <v>220</v>
      </c>
      <c r="B29" s="119"/>
      <c r="C29" s="77">
        <v>1402.8059566787003</v>
      </c>
      <c r="D29" s="390"/>
      <c r="E29" s="321"/>
      <c r="F29" s="391">
        <v>344.07692307692309</v>
      </c>
      <c r="G29" s="390"/>
      <c r="H29" s="321"/>
      <c r="I29" s="391">
        <v>1562.7272727272734</v>
      </c>
      <c r="J29" s="390"/>
      <c r="K29" s="321"/>
      <c r="L29" s="391">
        <v>70.23937021235335</v>
      </c>
      <c r="M29" s="390"/>
      <c r="N29" s="321"/>
      <c r="O29" s="391">
        <v>5.9450549450549453</v>
      </c>
      <c r="P29" s="304"/>
      <c r="Q29" s="321"/>
      <c r="R29" s="104"/>
    </row>
    <row r="30" spans="1:18" hidden="1" x14ac:dyDescent="0.25">
      <c r="A30" s="74">
        <v>220</v>
      </c>
      <c r="B30" s="119"/>
      <c r="C30" s="77">
        <v>1395.9129061371841</v>
      </c>
      <c r="D30" s="390"/>
      <c r="E30" s="321"/>
      <c r="F30" s="391">
        <v>300.61538461538464</v>
      </c>
      <c r="G30" s="390"/>
      <c r="H30" s="321"/>
      <c r="I30" s="391">
        <v>1475.9090909090914</v>
      </c>
      <c r="J30" s="390"/>
      <c r="K30" s="321"/>
      <c r="L30" s="391">
        <v>71.351685978861639</v>
      </c>
      <c r="M30" s="390"/>
      <c r="N30" s="321"/>
      <c r="O30" s="391">
        <v>4.8076923076923084</v>
      </c>
      <c r="P30" s="304"/>
      <c r="Q30" s="321"/>
      <c r="R30" s="104"/>
    </row>
    <row r="31" spans="1:18" hidden="1" x14ac:dyDescent="0.25">
      <c r="A31" s="74">
        <v>333</v>
      </c>
      <c r="B31" s="119" t="s">
        <v>28</v>
      </c>
      <c r="C31" s="77">
        <v>1675.7400722021659</v>
      </c>
      <c r="D31" s="390"/>
      <c r="E31" s="321"/>
      <c r="F31" s="391">
        <v>341.84615384615387</v>
      </c>
      <c r="G31" s="390"/>
      <c r="H31" s="321"/>
      <c r="I31" s="391">
        <v>1574.3636363636365</v>
      </c>
      <c r="J31" s="390"/>
      <c r="K31" s="321"/>
      <c r="L31" s="391">
        <v>61.124212159410469</v>
      </c>
      <c r="M31" s="390"/>
      <c r="N31" s="321"/>
      <c r="O31" s="391">
        <v>4.2197802197802199</v>
      </c>
      <c r="P31" s="304"/>
      <c r="Q31" s="321"/>
      <c r="R31" s="104"/>
    </row>
    <row r="32" spans="1:18" hidden="1" x14ac:dyDescent="0.25">
      <c r="A32" s="74">
        <v>333</v>
      </c>
      <c r="B32" s="119"/>
      <c r="C32" s="77">
        <v>1955.4566787003607</v>
      </c>
      <c r="D32" s="390"/>
      <c r="E32" s="321"/>
      <c r="F32" s="391">
        <v>379.61538461538464</v>
      </c>
      <c r="G32" s="390"/>
      <c r="H32" s="321"/>
      <c r="I32" s="391">
        <v>1604.4545454545462</v>
      </c>
      <c r="J32" s="390"/>
      <c r="K32" s="321"/>
      <c r="L32" s="391">
        <v>70.280422767380969</v>
      </c>
      <c r="M32" s="390"/>
      <c r="N32" s="321"/>
      <c r="O32" s="391">
        <v>6.2197802197802199</v>
      </c>
      <c r="P32" s="304"/>
      <c r="Q32" s="321"/>
      <c r="R32" s="104"/>
    </row>
    <row r="33" spans="1:19" hidden="1" x14ac:dyDescent="0.25">
      <c r="A33" s="74">
        <v>333</v>
      </c>
      <c r="B33" s="119"/>
      <c r="C33" s="77">
        <v>1805.0983754512633</v>
      </c>
      <c r="D33" s="390"/>
      <c r="E33" s="321"/>
      <c r="F33" s="391">
        <v>356.23076923076928</v>
      </c>
      <c r="G33" s="390"/>
      <c r="H33" s="321"/>
      <c r="I33" s="391">
        <v>1593.9090909090914</v>
      </c>
      <c r="J33" s="390"/>
      <c r="K33" s="321"/>
      <c r="L33" s="391">
        <v>62.702317463395715</v>
      </c>
      <c r="M33" s="390"/>
      <c r="N33" s="321"/>
      <c r="O33" s="391">
        <v>5.2197802197802199</v>
      </c>
      <c r="P33" s="304"/>
      <c r="Q33" s="321"/>
      <c r="R33" s="104"/>
    </row>
    <row r="34" spans="1:19" hidden="1" x14ac:dyDescent="0.25">
      <c r="A34" s="74">
        <v>433</v>
      </c>
      <c r="B34" s="119" t="s">
        <v>28</v>
      </c>
      <c r="C34" s="77">
        <v>2054.5315884476531</v>
      </c>
      <c r="D34" s="390"/>
      <c r="E34" s="321"/>
      <c r="F34" s="391">
        <v>371.30769230769232</v>
      </c>
      <c r="G34" s="390"/>
      <c r="H34" s="321"/>
      <c r="I34" s="391">
        <v>1716.4848484848485</v>
      </c>
      <c r="J34" s="390"/>
      <c r="K34" s="321"/>
      <c r="L34" s="391">
        <v>34.454232522059534</v>
      </c>
      <c r="M34" s="390"/>
      <c r="N34" s="321"/>
      <c r="O34" s="391">
        <v>7.791208791208792</v>
      </c>
      <c r="P34" s="304"/>
      <c r="Q34" s="321"/>
      <c r="R34" s="104"/>
    </row>
    <row r="35" spans="1:19" hidden="1" x14ac:dyDescent="0.25">
      <c r="A35" s="74">
        <v>433</v>
      </c>
      <c r="B35" s="119"/>
      <c r="C35" s="77">
        <v>1824.5261732851984</v>
      </c>
      <c r="D35" s="390"/>
      <c r="E35" s="321"/>
      <c r="F35" s="391">
        <v>446.69230769230774</v>
      </c>
      <c r="G35" s="390"/>
      <c r="H35" s="321"/>
      <c r="I35" s="391">
        <v>1811.969696969697</v>
      </c>
      <c r="J35" s="390"/>
      <c r="K35" s="321"/>
      <c r="L35" s="391">
        <v>41.454232522059534</v>
      </c>
      <c r="M35" s="390"/>
      <c r="N35" s="321"/>
      <c r="O35" s="391">
        <v>10.340659340659341</v>
      </c>
      <c r="P35" s="304"/>
      <c r="Q35" s="321"/>
      <c r="R35" s="104"/>
    </row>
    <row r="36" spans="1:19" hidden="1" x14ac:dyDescent="0.25">
      <c r="A36" s="74">
        <v>433</v>
      </c>
      <c r="B36" s="119"/>
      <c r="C36" s="77">
        <v>1914.0288808664259</v>
      </c>
      <c r="D36" s="390"/>
      <c r="E36" s="321"/>
      <c r="F36" s="391">
        <v>412</v>
      </c>
      <c r="G36" s="390"/>
      <c r="H36" s="321"/>
      <c r="I36" s="391">
        <v>1789.7272727272727</v>
      </c>
      <c r="J36" s="390"/>
      <c r="K36" s="321"/>
      <c r="L36" s="391">
        <v>33.454232522059534</v>
      </c>
      <c r="M36" s="390"/>
      <c r="N36" s="321"/>
      <c r="O36" s="391">
        <v>9.0659340659340657</v>
      </c>
      <c r="P36" s="304"/>
      <c r="Q36" s="321"/>
      <c r="R36" s="104"/>
    </row>
    <row r="37" spans="1:19" hidden="1" x14ac:dyDescent="0.25">
      <c r="A37" s="74">
        <v>533</v>
      </c>
      <c r="B37" s="119" t="s">
        <v>28</v>
      </c>
      <c r="C37" s="77">
        <v>1821.9557761732847</v>
      </c>
      <c r="D37" s="390"/>
      <c r="E37" s="321"/>
      <c r="F37" s="391">
        <v>414.00000000000006</v>
      </c>
      <c r="G37" s="390"/>
      <c r="H37" s="321"/>
      <c r="I37" s="391">
        <v>1871.0909090909095</v>
      </c>
      <c r="J37" s="390"/>
      <c r="K37" s="321"/>
      <c r="L37" s="391">
        <v>37.819790555609437</v>
      </c>
      <c r="M37" s="390"/>
      <c r="N37" s="321"/>
      <c r="O37" s="391">
        <v>10.541353177751635</v>
      </c>
      <c r="P37" s="304"/>
      <c r="Q37" s="321"/>
      <c r="R37" s="104"/>
    </row>
    <row r="38" spans="1:19" hidden="1" x14ac:dyDescent="0.25">
      <c r="A38" s="74">
        <v>533</v>
      </c>
      <c r="B38" s="119"/>
      <c r="C38" s="77">
        <v>2235.9611913357398</v>
      </c>
      <c r="D38" s="390"/>
      <c r="E38" s="321"/>
      <c r="F38" s="391">
        <v>438.84615384615392</v>
      </c>
      <c r="G38" s="390"/>
      <c r="H38" s="321"/>
      <c r="I38" s="391">
        <v>1977.3636363636365</v>
      </c>
      <c r="J38" s="390"/>
      <c r="K38" s="321"/>
      <c r="L38" s="391">
        <v>45.186948511587318</v>
      </c>
      <c r="M38" s="390"/>
      <c r="N38" s="321"/>
      <c r="O38" s="391">
        <v>12.816147301031435</v>
      </c>
      <c r="P38" s="304"/>
      <c r="Q38" s="321"/>
      <c r="R38" s="104"/>
    </row>
    <row r="39" spans="1:19" hidden="1" x14ac:dyDescent="0.25">
      <c r="A39" s="74">
        <v>533</v>
      </c>
      <c r="B39" s="119"/>
      <c r="C39" s="77">
        <v>1925.4584837545121</v>
      </c>
      <c r="D39" s="390"/>
      <c r="E39" s="321"/>
      <c r="F39" s="391">
        <v>457.92307692307702</v>
      </c>
      <c r="G39" s="390"/>
      <c r="H39" s="321"/>
      <c r="I39" s="391">
        <v>1919.727272727273</v>
      </c>
      <c r="J39" s="390"/>
      <c r="K39" s="321"/>
      <c r="L39" s="391">
        <v>46.003369533598374</v>
      </c>
      <c r="M39" s="390"/>
      <c r="N39" s="321"/>
      <c r="O39" s="391">
        <v>11.678750239391535</v>
      </c>
      <c r="P39" s="304"/>
      <c r="Q39" s="321"/>
      <c r="R39" s="104"/>
    </row>
    <row r="40" spans="1:19" x14ac:dyDescent="0.25">
      <c r="A40" s="74">
        <v>21</v>
      </c>
      <c r="B40" s="119" t="s">
        <v>29</v>
      </c>
      <c r="C40" s="77">
        <v>1818.242779783393</v>
      </c>
      <c r="D40" s="390">
        <f>SUM(C40:C57)/18</f>
        <v>1896.6707701564378</v>
      </c>
      <c r="E40" s="321">
        <f>STDEV(C40:C57)</f>
        <v>278.92903021750271</v>
      </c>
      <c r="F40" s="391">
        <v>399.15384615384619</v>
      </c>
      <c r="G40" s="390">
        <f>SUM(F40:F57)/18</f>
        <v>391.15384615384619</v>
      </c>
      <c r="H40" s="321">
        <f>STDEV(F40:F57)</f>
        <v>59.022381261111661</v>
      </c>
      <c r="I40" s="391">
        <v>1165.0606060606065</v>
      </c>
      <c r="J40" s="390">
        <f>SUM(I40:I57)/18</f>
        <v>1629.29292929293</v>
      </c>
      <c r="K40" s="321">
        <f>STDEV(I40:I57)</f>
        <v>262.34467698316757</v>
      </c>
      <c r="L40" s="391">
        <v>29.562106079705231</v>
      </c>
      <c r="M40" s="390">
        <f>SUM(L40:L57)/18</f>
        <v>49.545931106370602</v>
      </c>
      <c r="N40" s="321">
        <f>STDEV(L40:L57)</f>
        <v>15.375118871431544</v>
      </c>
      <c r="O40" s="391">
        <v>8.615384615384615</v>
      </c>
      <c r="P40" s="304">
        <f>SUM(O40:O57)/18</f>
        <v>8.0362019629755128</v>
      </c>
      <c r="Q40" s="321">
        <f>STDEV(O40:O57)</f>
        <v>2.8405575608688616</v>
      </c>
      <c r="R40" s="104">
        <v>6</v>
      </c>
    </row>
    <row r="41" spans="1:19" hidden="1" x14ac:dyDescent="0.25">
      <c r="A41" s="74">
        <v>21</v>
      </c>
      <c r="B41" s="119"/>
      <c r="C41" s="77">
        <v>2233.8185920577616</v>
      </c>
      <c r="D41" s="390"/>
      <c r="E41" s="321"/>
      <c r="F41" s="391">
        <v>439.15384615384619</v>
      </c>
      <c r="G41" s="390"/>
      <c r="H41" s="321"/>
      <c r="I41" s="391">
        <v>1210.0303030303039</v>
      </c>
      <c r="J41" s="390"/>
      <c r="K41" s="321"/>
      <c r="L41" s="391">
        <v>33.562106079705231</v>
      </c>
      <c r="M41" s="390"/>
      <c r="N41" s="321"/>
      <c r="O41" s="391">
        <v>10.340659340659341</v>
      </c>
      <c r="P41" s="304"/>
      <c r="Q41" s="321"/>
      <c r="R41" s="104"/>
    </row>
    <row r="42" spans="1:19" hidden="1" x14ac:dyDescent="0.25">
      <c r="A42" s="74">
        <v>21</v>
      </c>
      <c r="B42" s="119"/>
      <c r="C42" s="77">
        <v>2074.0306859205775</v>
      </c>
      <c r="D42" s="390"/>
      <c r="E42" s="321"/>
      <c r="F42" s="391">
        <v>410.15384615384619</v>
      </c>
      <c r="G42" s="390"/>
      <c r="H42" s="321"/>
      <c r="I42" s="391">
        <v>1238.5454545454552</v>
      </c>
      <c r="J42" s="390"/>
      <c r="K42" s="321"/>
      <c r="L42" s="391">
        <v>31.562106079705231</v>
      </c>
      <c r="M42" s="390"/>
      <c r="N42" s="321"/>
      <c r="O42" s="391">
        <v>9.4780219780219781</v>
      </c>
      <c r="P42" s="304"/>
      <c r="Q42" s="321"/>
      <c r="R42" s="104"/>
    </row>
    <row r="43" spans="1:19" hidden="1" x14ac:dyDescent="0.25">
      <c r="A43" s="74">
        <v>107</v>
      </c>
      <c r="B43" s="119" t="s">
        <v>29</v>
      </c>
      <c r="C43" s="77">
        <v>2070.5315884476531</v>
      </c>
      <c r="D43" s="390"/>
      <c r="E43" s="321"/>
      <c r="F43" s="391">
        <v>401.15384615384619</v>
      </c>
      <c r="G43" s="390"/>
      <c r="H43" s="321"/>
      <c r="I43" s="391">
        <v>1497.1818181818178</v>
      </c>
      <c r="J43" s="390"/>
      <c r="K43" s="321"/>
      <c r="L43" s="391">
        <v>39.608843207602064</v>
      </c>
      <c r="M43" s="390"/>
      <c r="N43" s="321"/>
      <c r="O43" s="391">
        <v>5.8681318681318704</v>
      </c>
      <c r="P43" s="304"/>
      <c r="Q43" s="321"/>
      <c r="R43" s="104"/>
      <c r="S43" s="24"/>
    </row>
    <row r="44" spans="1:19" hidden="1" x14ac:dyDescent="0.25">
      <c r="A44" s="74">
        <v>107</v>
      </c>
      <c r="B44" s="119"/>
      <c r="C44" s="77">
        <v>1902.3140794223823</v>
      </c>
      <c r="D44" s="390"/>
      <c r="E44" s="321"/>
      <c r="F44" s="391">
        <v>458.23076923076928</v>
      </c>
      <c r="G44" s="390"/>
      <c r="H44" s="321"/>
      <c r="I44" s="391">
        <v>1571.4848484848487</v>
      </c>
      <c r="J44" s="390"/>
      <c r="K44" s="321"/>
      <c r="L44" s="391">
        <v>58.261054009502573</v>
      </c>
      <c r="M44" s="390"/>
      <c r="N44" s="321"/>
      <c r="O44" s="391">
        <v>8.1428571428571406</v>
      </c>
      <c r="P44" s="304"/>
      <c r="Q44" s="321"/>
      <c r="R44" s="104"/>
    </row>
    <row r="45" spans="1:19" hidden="1" x14ac:dyDescent="0.25">
      <c r="A45" s="74">
        <v>107</v>
      </c>
      <c r="B45" s="119"/>
      <c r="C45" s="77">
        <v>2022.4228339350177</v>
      </c>
      <c r="D45" s="390"/>
      <c r="E45" s="321"/>
      <c r="F45" s="391">
        <v>393.69230769230774</v>
      </c>
      <c r="G45" s="390"/>
      <c r="H45" s="321"/>
      <c r="I45" s="391">
        <v>1531.3333333333333</v>
      </c>
      <c r="J45" s="390"/>
      <c r="K45" s="321"/>
      <c r="L45" s="391">
        <v>45.934948608552318</v>
      </c>
      <c r="M45" s="390"/>
      <c r="N45" s="321"/>
      <c r="O45" s="391">
        <v>7.0054945054945055</v>
      </c>
      <c r="P45" s="304"/>
      <c r="Q45" s="321"/>
      <c r="R45" s="104"/>
    </row>
    <row r="46" spans="1:19" hidden="1" x14ac:dyDescent="0.25">
      <c r="A46" s="74">
        <v>221</v>
      </c>
      <c r="B46" s="119" t="s">
        <v>29</v>
      </c>
      <c r="C46" s="77">
        <v>1345.16</v>
      </c>
      <c r="D46" s="390"/>
      <c r="E46" s="321"/>
      <c r="F46" s="391">
        <v>259.30769230769232</v>
      </c>
      <c r="G46" s="390"/>
      <c r="H46" s="321"/>
      <c r="I46" s="391">
        <v>1577.0909090909097</v>
      </c>
      <c r="J46" s="390"/>
      <c r="K46" s="321"/>
      <c r="L46" s="391">
        <v>67.055791234364392</v>
      </c>
      <c r="M46" s="390"/>
      <c r="N46" s="321"/>
      <c r="O46" s="391">
        <v>3.6703296703296706</v>
      </c>
      <c r="P46" s="304"/>
      <c r="Q46" s="321"/>
      <c r="R46" s="104"/>
    </row>
    <row r="47" spans="1:19" hidden="1" x14ac:dyDescent="0.25">
      <c r="A47" s="74">
        <v>221</v>
      </c>
      <c r="B47" s="119"/>
      <c r="C47" s="77">
        <v>1387.16</v>
      </c>
      <c r="D47" s="390"/>
      <c r="E47" s="321"/>
      <c r="F47" s="391">
        <v>338.53846153846155</v>
      </c>
      <c r="G47" s="390"/>
      <c r="H47" s="321"/>
      <c r="I47" s="391">
        <v>1602.8181818181824</v>
      </c>
      <c r="J47" s="390"/>
      <c r="K47" s="321"/>
      <c r="L47" s="391">
        <v>75.606528168331238</v>
      </c>
      <c r="M47" s="390"/>
      <c r="N47" s="321"/>
      <c r="O47" s="391">
        <v>5.6703296703296706</v>
      </c>
      <c r="P47" s="304"/>
      <c r="Q47" s="321"/>
      <c r="R47" s="104"/>
    </row>
    <row r="48" spans="1:19" hidden="1" x14ac:dyDescent="0.25">
      <c r="A48" s="74">
        <v>221</v>
      </c>
      <c r="B48" s="119"/>
      <c r="C48" s="77">
        <v>1348.16</v>
      </c>
      <c r="D48" s="390"/>
      <c r="E48" s="321"/>
      <c r="F48" s="391">
        <v>292.92307692307691</v>
      </c>
      <c r="G48" s="390"/>
      <c r="H48" s="321"/>
      <c r="I48" s="391">
        <v>1606.454545454546</v>
      </c>
      <c r="J48" s="390"/>
      <c r="K48" s="321"/>
      <c r="L48" s="391">
        <v>66.831159701347815</v>
      </c>
      <c r="M48" s="390"/>
      <c r="N48" s="321"/>
      <c r="O48" s="391">
        <v>4.6703296703296706</v>
      </c>
      <c r="P48" s="304"/>
      <c r="Q48" s="321"/>
      <c r="R48" s="104"/>
    </row>
    <row r="49" spans="1:18" hidden="1" x14ac:dyDescent="0.25">
      <c r="A49" s="74">
        <v>334</v>
      </c>
      <c r="B49" s="119" t="s">
        <v>29</v>
      </c>
      <c r="C49" s="77">
        <v>1781.2409747292418</v>
      </c>
      <c r="D49" s="390"/>
      <c r="E49" s="321"/>
      <c r="F49" s="391">
        <v>307.92307692307691</v>
      </c>
      <c r="G49" s="390"/>
      <c r="H49" s="321"/>
      <c r="I49" s="391">
        <v>1537.5757575757584</v>
      </c>
      <c r="J49" s="390"/>
      <c r="K49" s="321"/>
      <c r="L49" s="391">
        <v>54.968001551439947</v>
      </c>
      <c r="M49" s="390"/>
      <c r="N49" s="321"/>
      <c r="O49" s="391">
        <v>3.9450549450549453</v>
      </c>
      <c r="P49" s="304"/>
      <c r="Q49" s="321"/>
      <c r="R49" s="104"/>
    </row>
    <row r="50" spans="1:18" hidden="1" x14ac:dyDescent="0.25">
      <c r="A50" s="74">
        <v>334</v>
      </c>
      <c r="B50" s="119"/>
      <c r="C50" s="77">
        <v>2162.4602888086638</v>
      </c>
      <c r="D50" s="390"/>
      <c r="E50" s="321"/>
      <c r="F50" s="391">
        <v>386.76923076923083</v>
      </c>
      <c r="G50" s="390"/>
      <c r="H50" s="321"/>
      <c r="I50" s="391">
        <v>1610.0606060606069</v>
      </c>
      <c r="J50" s="390"/>
      <c r="K50" s="321"/>
      <c r="L50" s="391">
        <v>73.592843983322027</v>
      </c>
      <c r="M50" s="390"/>
      <c r="N50" s="321"/>
      <c r="O50" s="391">
        <v>6.4945054945054945</v>
      </c>
      <c r="P50" s="304"/>
      <c r="Q50" s="321"/>
      <c r="R50" s="104"/>
    </row>
    <row r="51" spans="1:18" hidden="1" x14ac:dyDescent="0.25">
      <c r="A51" s="74">
        <v>334</v>
      </c>
      <c r="B51" s="119"/>
      <c r="C51" s="77">
        <v>1908.8506317689528</v>
      </c>
      <c r="D51" s="390"/>
      <c r="E51" s="321"/>
      <c r="F51" s="391">
        <v>396.84615384615387</v>
      </c>
      <c r="G51" s="390"/>
      <c r="H51" s="321"/>
      <c r="I51" s="391">
        <v>1597.8181818181827</v>
      </c>
      <c r="J51" s="390"/>
      <c r="K51" s="321"/>
      <c r="L51" s="391">
        <v>70.280422767380983</v>
      </c>
      <c r="M51" s="390"/>
      <c r="N51" s="321"/>
      <c r="O51" s="391">
        <v>5.2197802197802199</v>
      </c>
      <c r="P51" s="304"/>
      <c r="Q51" s="321"/>
      <c r="R51" s="104"/>
    </row>
    <row r="52" spans="1:18" hidden="1" x14ac:dyDescent="0.25">
      <c r="A52" s="74">
        <v>434</v>
      </c>
      <c r="B52" s="119" t="s">
        <v>29</v>
      </c>
      <c r="C52" s="77">
        <v>1939.743682310469</v>
      </c>
      <c r="D52" s="390"/>
      <c r="E52" s="321"/>
      <c r="F52" s="391">
        <v>370.69230769230774</v>
      </c>
      <c r="G52" s="390"/>
      <c r="H52" s="321"/>
      <c r="I52" s="391">
        <v>1807.787878787879</v>
      </c>
      <c r="J52" s="390"/>
      <c r="K52" s="321"/>
      <c r="L52" s="391">
        <v>35.663579947638908</v>
      </c>
      <c r="M52" s="390"/>
      <c r="N52" s="321"/>
      <c r="O52" s="391">
        <v>8.8901098901098905</v>
      </c>
      <c r="P52" s="304"/>
      <c r="Q52" s="321"/>
      <c r="R52" s="104"/>
    </row>
    <row r="53" spans="1:18" hidden="1" x14ac:dyDescent="0.25">
      <c r="A53" s="74">
        <v>434</v>
      </c>
      <c r="B53" s="119"/>
      <c r="C53" s="77">
        <v>2052.0306859205771</v>
      </c>
      <c r="D53" s="390"/>
      <c r="E53" s="321"/>
      <c r="F53" s="391">
        <v>466.30769230769232</v>
      </c>
      <c r="G53" s="390"/>
      <c r="H53" s="321"/>
      <c r="I53" s="391">
        <v>1897.606060606061</v>
      </c>
      <c r="J53" s="390"/>
      <c r="K53" s="321"/>
      <c r="L53" s="391">
        <v>41.452632599631542</v>
      </c>
      <c r="M53" s="390"/>
      <c r="N53" s="321"/>
      <c r="O53" s="391">
        <v>11.43956043956044</v>
      </c>
      <c r="P53" s="304"/>
      <c r="Q53" s="321"/>
      <c r="R53" s="104"/>
    </row>
    <row r="54" spans="1:18" hidden="1" x14ac:dyDescent="0.25">
      <c r="A54" s="74">
        <v>434</v>
      </c>
      <c r="B54" s="119"/>
      <c r="C54" s="77">
        <v>2015.387184115523</v>
      </c>
      <c r="D54" s="390"/>
      <c r="E54" s="321"/>
      <c r="F54" s="391">
        <v>423</v>
      </c>
      <c r="G54" s="390"/>
      <c r="H54" s="321"/>
      <c r="I54" s="391">
        <v>1903.69696969697</v>
      </c>
      <c r="J54" s="390"/>
      <c r="K54" s="321"/>
      <c r="L54" s="391">
        <v>40.058106273635225</v>
      </c>
      <c r="M54" s="390"/>
      <c r="N54" s="321"/>
      <c r="O54" s="391">
        <v>10.164835164835164</v>
      </c>
      <c r="P54" s="304"/>
      <c r="Q54" s="321"/>
      <c r="R54" s="104"/>
    </row>
    <row r="55" spans="1:18" hidden="1" x14ac:dyDescent="0.25">
      <c r="A55" s="74">
        <v>534</v>
      </c>
      <c r="B55" s="119" t="s">
        <v>29</v>
      </c>
      <c r="C55" s="77">
        <v>1830.5279783393498</v>
      </c>
      <c r="D55" s="390"/>
      <c r="E55" s="321"/>
      <c r="F55" s="391">
        <v>389.92307692307702</v>
      </c>
      <c r="G55" s="390"/>
      <c r="H55" s="321"/>
      <c r="I55" s="391">
        <v>1992.1212121212125</v>
      </c>
      <c r="J55" s="390"/>
      <c r="K55" s="321"/>
      <c r="L55" s="391">
        <v>39.608843207602064</v>
      </c>
      <c r="M55" s="390"/>
      <c r="N55" s="321"/>
      <c r="O55" s="391">
        <v>10.266559054471836</v>
      </c>
      <c r="P55" s="304"/>
      <c r="Q55" s="321"/>
      <c r="R55" s="104"/>
    </row>
    <row r="56" spans="1:18" hidden="1" x14ac:dyDescent="0.25">
      <c r="A56" s="74">
        <v>534</v>
      </c>
      <c r="B56" s="119"/>
      <c r="C56" s="77">
        <v>2243.8185920577616</v>
      </c>
      <c r="D56" s="390"/>
      <c r="E56" s="321"/>
      <c r="F56" s="391">
        <v>464.69230769230774</v>
      </c>
      <c r="G56" s="390"/>
      <c r="H56" s="321"/>
      <c r="I56" s="391">
        <v>2062.69696969697</v>
      </c>
      <c r="J56" s="390"/>
      <c r="K56" s="321"/>
      <c r="L56" s="391">
        <v>47.608843207602064</v>
      </c>
      <c r="M56" s="390"/>
      <c r="N56" s="321"/>
      <c r="O56" s="391">
        <v>13.090941424311234</v>
      </c>
      <c r="P56" s="304"/>
      <c r="Q56" s="321"/>
      <c r="R56" s="104"/>
    </row>
    <row r="57" spans="1:18" hidden="1" x14ac:dyDescent="0.25">
      <c r="A57" s="74">
        <v>534</v>
      </c>
      <c r="B57" s="119"/>
      <c r="C57" s="77">
        <v>2004.1732851985557</v>
      </c>
      <c r="D57" s="390"/>
      <c r="E57" s="321"/>
      <c r="F57" s="391">
        <v>442.30769230769238</v>
      </c>
      <c r="G57" s="390"/>
      <c r="H57" s="321"/>
      <c r="I57" s="391">
        <v>1917.9090909090912</v>
      </c>
      <c r="J57" s="390"/>
      <c r="K57" s="321"/>
      <c r="L57" s="391">
        <v>40.608843207602064</v>
      </c>
      <c r="M57" s="390"/>
      <c r="N57" s="321"/>
      <c r="O57" s="391">
        <v>11.678750239391535</v>
      </c>
      <c r="P57" s="304"/>
      <c r="Q57" s="321"/>
      <c r="R57" s="104"/>
    </row>
    <row r="58" spans="1:18" x14ac:dyDescent="0.25">
      <c r="A58" s="74">
        <v>62</v>
      </c>
      <c r="B58" s="119" t="s">
        <v>70</v>
      </c>
      <c r="C58" s="77">
        <v>1663.167870036101</v>
      </c>
      <c r="D58" s="390">
        <f>SUM(C58:C75)/18</f>
        <v>1901.2958413557963</v>
      </c>
      <c r="E58" s="321">
        <f>STDEV(C58:C75)</f>
        <v>397.83964399136255</v>
      </c>
      <c r="F58" s="391">
        <v>385.92307692307691</v>
      </c>
      <c r="G58" s="390">
        <f>SUM(F58:F75)/18</f>
        <v>386.15384615384619</v>
      </c>
      <c r="H58" s="321">
        <f>STDEV(F58:F75)</f>
        <v>51.645684371842556</v>
      </c>
      <c r="I58" s="391">
        <v>1513.6666666666663</v>
      </c>
      <c r="J58" s="390">
        <f>SUM(I58:I75)/18</f>
        <v>1536.1111111111111</v>
      </c>
      <c r="K58" s="321">
        <f>STDEV(I58:I75)</f>
        <v>86.675295931791311</v>
      </c>
      <c r="L58" s="391">
        <v>34.452632599631542</v>
      </c>
      <c r="M58" s="390">
        <f>SUM(L58:L75)/18</f>
        <v>45.640120807880031</v>
      </c>
      <c r="N58" s="321">
        <f>STDEV(L58:L75)</f>
        <v>8.4366543585469245</v>
      </c>
      <c r="O58" s="391">
        <v>9.7142857142857153</v>
      </c>
      <c r="P58" s="304">
        <f>SUM(O58:O75)/18</f>
        <v>7.9216871994702966</v>
      </c>
      <c r="Q58" s="321">
        <f>STDEV(O58:O75)</f>
        <v>2.8398245685448056</v>
      </c>
      <c r="R58" s="104">
        <v>6</v>
      </c>
    </row>
    <row r="59" spans="1:18" hidden="1" x14ac:dyDescent="0.25">
      <c r="A59" s="74">
        <v>62</v>
      </c>
      <c r="B59" s="204"/>
      <c r="C59" s="196">
        <v>2073.1019855595664</v>
      </c>
      <c r="D59" s="390"/>
      <c r="E59" s="321"/>
      <c r="F59" s="391">
        <v>440.76923076923083</v>
      </c>
      <c r="G59" s="390"/>
      <c r="H59" s="321"/>
      <c r="I59" s="391">
        <v>1607</v>
      </c>
      <c r="J59" s="390"/>
      <c r="K59" s="321"/>
      <c r="L59" s="391">
        <v>42.452632599631542</v>
      </c>
      <c r="M59" s="390"/>
      <c r="N59" s="321"/>
      <c r="O59" s="391">
        <v>12.263736263736266</v>
      </c>
      <c r="P59" s="304"/>
      <c r="Q59" s="321"/>
      <c r="R59" s="219"/>
    </row>
    <row r="60" spans="1:18" hidden="1" x14ac:dyDescent="0.25">
      <c r="A60" s="74">
        <v>62</v>
      </c>
      <c r="B60" s="204"/>
      <c r="C60" s="196">
        <v>1854.6349277978338</v>
      </c>
      <c r="D60" s="390"/>
      <c r="E60" s="321"/>
      <c r="F60" s="391">
        <v>384.84615384615387</v>
      </c>
      <c r="G60" s="390"/>
      <c r="H60" s="321"/>
      <c r="I60" s="391">
        <v>1629.333333333333</v>
      </c>
      <c r="J60" s="390"/>
      <c r="K60" s="321"/>
      <c r="L60" s="391">
        <v>41.452632599631542</v>
      </c>
      <c r="M60" s="390"/>
      <c r="N60" s="321"/>
      <c r="O60" s="391">
        <v>10.989010989010991</v>
      </c>
      <c r="P60" s="304"/>
      <c r="Q60" s="321"/>
      <c r="R60" s="219"/>
    </row>
    <row r="61" spans="1:18" hidden="1" x14ac:dyDescent="0.25">
      <c r="A61" s="74">
        <v>132</v>
      </c>
      <c r="B61" s="204" t="s">
        <v>70</v>
      </c>
      <c r="C61" s="196">
        <v>1903.9575812274365</v>
      </c>
      <c r="D61" s="390"/>
      <c r="E61" s="321"/>
      <c r="F61" s="391">
        <v>377.5384615384616</v>
      </c>
      <c r="G61" s="390"/>
      <c r="H61" s="321"/>
      <c r="I61" s="391">
        <v>1462.1515151515152</v>
      </c>
      <c r="J61" s="390"/>
      <c r="K61" s="321"/>
      <c r="L61" s="391">
        <v>46.893900000000002</v>
      </c>
      <c r="M61" s="390"/>
      <c r="N61" s="321"/>
      <c r="O61" s="391">
        <v>5.3186813186813211</v>
      </c>
      <c r="P61" s="304"/>
      <c r="Q61" s="321"/>
      <c r="R61" s="219"/>
    </row>
    <row r="62" spans="1:18" hidden="1" x14ac:dyDescent="0.25">
      <c r="A62" s="74">
        <v>132</v>
      </c>
      <c r="B62" s="204"/>
      <c r="C62" s="196">
        <v>2180.0324909747292</v>
      </c>
      <c r="D62" s="390"/>
      <c r="E62" s="321"/>
      <c r="F62" s="391">
        <v>431.5384615384616</v>
      </c>
      <c r="G62" s="390"/>
      <c r="H62" s="321"/>
      <c r="I62" s="391">
        <v>1688.151515151515</v>
      </c>
      <c r="J62" s="390"/>
      <c r="K62" s="321"/>
      <c r="L62" s="391">
        <v>55.893896053524678</v>
      </c>
      <c r="M62" s="390"/>
      <c r="N62" s="321"/>
      <c r="O62" s="391">
        <v>6.4945054945054945</v>
      </c>
      <c r="P62" s="304"/>
      <c r="Q62" s="321"/>
      <c r="R62" s="219"/>
    </row>
    <row r="63" spans="1:18" hidden="1" x14ac:dyDescent="0.25">
      <c r="A63" s="74">
        <v>132</v>
      </c>
      <c r="B63" s="204"/>
      <c r="C63" s="196">
        <v>2053.9950361010829</v>
      </c>
      <c r="D63" s="390"/>
      <c r="E63" s="321"/>
      <c r="F63" s="391">
        <v>425.5384615384616</v>
      </c>
      <c r="G63" s="390"/>
      <c r="H63" s="321"/>
      <c r="I63" s="391">
        <v>1545.151515151515</v>
      </c>
      <c r="J63" s="390"/>
      <c r="K63" s="321"/>
      <c r="L63" s="391">
        <v>49.893898026762344</v>
      </c>
      <c r="M63" s="390"/>
      <c r="N63" s="321"/>
      <c r="O63" s="391">
        <v>5.9065934065934078</v>
      </c>
      <c r="P63" s="304"/>
      <c r="Q63" s="321"/>
      <c r="R63" s="219"/>
    </row>
    <row r="64" spans="1:18" hidden="1" x14ac:dyDescent="0.25">
      <c r="A64" s="74">
        <v>259</v>
      </c>
      <c r="B64" s="204" t="s">
        <v>70</v>
      </c>
      <c r="C64" s="196">
        <v>1254.4476534296027</v>
      </c>
      <c r="D64" s="390"/>
      <c r="E64" s="321"/>
      <c r="F64" s="391">
        <v>288.76923076923072</v>
      </c>
      <c r="G64" s="390"/>
      <c r="H64" s="321"/>
      <c r="I64" s="391">
        <v>1597.2121212121215</v>
      </c>
      <c r="J64" s="390"/>
      <c r="K64" s="321"/>
      <c r="L64" s="391">
        <v>53.338359352273834</v>
      </c>
      <c r="M64" s="390"/>
      <c r="N64" s="321"/>
      <c r="O64" s="391">
        <v>2.5714285714285703</v>
      </c>
      <c r="P64" s="304"/>
      <c r="Q64" s="321"/>
      <c r="R64" s="219"/>
    </row>
    <row r="65" spans="1:30" hidden="1" x14ac:dyDescent="0.25">
      <c r="A65" s="74">
        <v>259</v>
      </c>
      <c r="B65" s="204"/>
      <c r="C65" s="196">
        <v>1385.5902527075809</v>
      </c>
      <c r="D65" s="390"/>
      <c r="E65" s="321"/>
      <c r="F65" s="391">
        <v>320.99999999999994</v>
      </c>
      <c r="G65" s="390"/>
      <c r="H65" s="321"/>
      <c r="I65" s="391">
        <v>1546.2121212121219</v>
      </c>
      <c r="J65" s="390"/>
      <c r="K65" s="321"/>
      <c r="L65" s="391">
        <v>58.758654125860566</v>
      </c>
      <c r="M65" s="390"/>
      <c r="N65" s="321"/>
      <c r="O65" s="391">
        <v>4.8461538461538458</v>
      </c>
      <c r="P65" s="304"/>
      <c r="Q65" s="321"/>
      <c r="R65" s="219"/>
    </row>
    <row r="66" spans="1:30" hidden="1" x14ac:dyDescent="0.25">
      <c r="A66" s="74">
        <v>259</v>
      </c>
      <c r="B66" s="204"/>
      <c r="C66" s="196">
        <v>1321.5189530685918</v>
      </c>
      <c r="D66" s="390"/>
      <c r="E66" s="321"/>
      <c r="F66" s="391">
        <v>276.38461538461536</v>
      </c>
      <c r="G66" s="390"/>
      <c r="H66" s="321"/>
      <c r="I66" s="391">
        <v>1570.2121212121217</v>
      </c>
      <c r="J66" s="390"/>
      <c r="K66" s="321"/>
      <c r="L66" s="391">
        <v>59.0485067390672</v>
      </c>
      <c r="M66" s="390"/>
      <c r="N66" s="321"/>
      <c r="O66" s="391">
        <v>3.708791208791208</v>
      </c>
      <c r="P66" s="304"/>
      <c r="Q66" s="321"/>
      <c r="R66" s="219"/>
    </row>
    <row r="67" spans="1:30" hidden="1" x14ac:dyDescent="0.25">
      <c r="A67" s="74">
        <v>362</v>
      </c>
      <c r="B67" s="204" t="s">
        <v>70</v>
      </c>
      <c r="C67" s="196">
        <v>1647.5243682310468</v>
      </c>
      <c r="D67" s="390"/>
      <c r="E67" s="321"/>
      <c r="F67" s="391">
        <v>330.07692307692315</v>
      </c>
      <c r="G67" s="390"/>
      <c r="H67" s="321"/>
      <c r="I67" s="391">
        <v>1343.2424242424249</v>
      </c>
      <c r="J67" s="390"/>
      <c r="K67" s="321"/>
      <c r="L67" s="391">
        <v>41.384211674585472</v>
      </c>
      <c r="M67" s="390"/>
      <c r="N67" s="321"/>
      <c r="O67" s="391">
        <v>6.1428571428571406</v>
      </c>
      <c r="P67" s="304"/>
      <c r="Q67" s="321"/>
      <c r="R67" s="219"/>
    </row>
    <row r="68" spans="1:30" hidden="1" x14ac:dyDescent="0.25">
      <c r="A68" s="74">
        <v>362</v>
      </c>
      <c r="B68" s="204"/>
      <c r="C68" s="196">
        <v>1787.7400722021659</v>
      </c>
      <c r="D68" s="390"/>
      <c r="E68" s="321"/>
      <c r="F68" s="391">
        <v>407.5384615384616</v>
      </c>
      <c r="G68" s="390"/>
      <c r="H68" s="321"/>
      <c r="I68" s="391">
        <v>1590.2424242424247</v>
      </c>
      <c r="J68" s="390"/>
      <c r="K68" s="321"/>
      <c r="L68" s="391">
        <v>57.274738194511798</v>
      </c>
      <c r="M68" s="390"/>
      <c r="N68" s="321"/>
      <c r="O68" s="391">
        <v>7.5934065934065957</v>
      </c>
      <c r="P68" s="304"/>
      <c r="Q68" s="321"/>
      <c r="R68" s="219"/>
    </row>
    <row r="69" spans="1:30" hidden="1" x14ac:dyDescent="0.25">
      <c r="A69" s="74">
        <v>362</v>
      </c>
      <c r="B69" s="204"/>
      <c r="C69" s="196">
        <v>1656.1322202166064</v>
      </c>
      <c r="D69" s="390"/>
      <c r="E69" s="321"/>
      <c r="F69" s="391">
        <v>379.30769230769238</v>
      </c>
      <c r="G69" s="390"/>
      <c r="H69" s="321"/>
      <c r="I69" s="391">
        <v>1489.2424242424249</v>
      </c>
      <c r="J69" s="390"/>
      <c r="K69" s="321"/>
      <c r="L69" s="391">
        <v>46.329474934548635</v>
      </c>
      <c r="M69" s="390"/>
      <c r="N69" s="321"/>
      <c r="O69" s="391">
        <v>6.8681318681318686</v>
      </c>
      <c r="P69" s="304"/>
      <c r="Q69" s="321"/>
      <c r="R69" s="219"/>
    </row>
    <row r="70" spans="1:30" hidden="1" x14ac:dyDescent="0.25">
      <c r="A70" s="74">
        <v>462</v>
      </c>
      <c r="B70" s="204" t="s">
        <v>70</v>
      </c>
      <c r="C70" s="196">
        <v>2485.9666064981948</v>
      </c>
      <c r="D70" s="390"/>
      <c r="E70" s="321"/>
      <c r="F70" s="391">
        <v>382.84615384615387</v>
      </c>
      <c r="G70" s="390"/>
      <c r="H70" s="321"/>
      <c r="I70" s="391">
        <v>1483.9393939393935</v>
      </c>
      <c r="J70" s="390"/>
      <c r="K70" s="321"/>
      <c r="L70" s="391">
        <v>35.241685251624169</v>
      </c>
      <c r="M70" s="390"/>
      <c r="N70" s="321"/>
      <c r="O70" s="391">
        <v>8.615384615384615</v>
      </c>
      <c r="P70" s="304"/>
      <c r="Q70" s="321"/>
      <c r="R70" s="219"/>
      <c r="AD70" s="24"/>
    </row>
    <row r="71" spans="1:30" hidden="1" x14ac:dyDescent="0.25">
      <c r="A71" s="74">
        <v>462</v>
      </c>
      <c r="B71" s="204"/>
      <c r="C71" s="196">
        <v>2676.6832129963896</v>
      </c>
      <c r="D71" s="390"/>
      <c r="E71" s="321"/>
      <c r="F71" s="391">
        <v>420.46153846153857</v>
      </c>
      <c r="G71" s="390"/>
      <c r="H71" s="321"/>
      <c r="I71" s="391">
        <v>1582.2424242424247</v>
      </c>
      <c r="J71" s="390"/>
      <c r="K71" s="321"/>
      <c r="L71" s="391">
        <v>45.241685251624169</v>
      </c>
      <c r="M71" s="390"/>
      <c r="N71" s="321"/>
      <c r="O71" s="391">
        <v>10.340659340659341</v>
      </c>
      <c r="P71" s="304"/>
      <c r="Q71" s="321"/>
      <c r="R71" s="219"/>
    </row>
    <row r="72" spans="1:30" hidden="1" x14ac:dyDescent="0.25">
      <c r="A72" s="74">
        <v>462</v>
      </c>
      <c r="B72" s="204"/>
      <c r="C72" s="196">
        <v>2533.3249097472922</v>
      </c>
      <c r="D72" s="390"/>
      <c r="E72" s="321"/>
      <c r="F72" s="391">
        <v>445.15384615384619</v>
      </c>
      <c r="G72" s="390"/>
      <c r="H72" s="321"/>
      <c r="I72" s="391">
        <v>1461.090909090909</v>
      </c>
      <c r="J72" s="390"/>
      <c r="K72" s="321"/>
      <c r="L72" s="391">
        <v>40.241685251624169</v>
      </c>
      <c r="M72" s="390"/>
      <c r="N72" s="321"/>
      <c r="O72" s="391">
        <v>9.4780219780219781</v>
      </c>
      <c r="P72" s="304"/>
      <c r="Q72" s="321"/>
      <c r="R72" s="219"/>
    </row>
    <row r="73" spans="1:30" hidden="1" x14ac:dyDescent="0.25">
      <c r="A73" s="74">
        <v>562</v>
      </c>
      <c r="B73" s="204" t="s">
        <v>70</v>
      </c>
      <c r="C73" s="196">
        <v>1926.7346570397101</v>
      </c>
      <c r="D73" s="390"/>
      <c r="E73" s="321"/>
      <c r="F73" s="391">
        <v>385.15384615384619</v>
      </c>
      <c r="G73" s="390"/>
      <c r="H73" s="321"/>
      <c r="I73" s="391">
        <v>1431.7878787878788</v>
      </c>
      <c r="J73" s="390"/>
      <c r="K73" s="321"/>
      <c r="L73" s="391">
        <v>32.929264035683119</v>
      </c>
      <c r="M73" s="390"/>
      <c r="N73" s="321"/>
      <c r="O73" s="391">
        <v>9.4421766846324342</v>
      </c>
      <c r="P73" s="304"/>
      <c r="Q73" s="321"/>
      <c r="R73" s="219"/>
    </row>
    <row r="74" spans="1:30" hidden="1" x14ac:dyDescent="0.25">
      <c r="A74" s="74">
        <v>562</v>
      </c>
      <c r="B74" s="204"/>
      <c r="C74" s="196">
        <v>1903.4566787003607</v>
      </c>
      <c r="D74" s="390"/>
      <c r="E74" s="321"/>
      <c r="F74" s="391">
        <v>432.23076923076928</v>
      </c>
      <c r="G74" s="390"/>
      <c r="H74" s="321"/>
      <c r="I74" s="391">
        <v>1642.4848484848487</v>
      </c>
      <c r="J74" s="390"/>
      <c r="K74" s="321"/>
      <c r="L74" s="391">
        <v>42.819790555609437</v>
      </c>
      <c r="M74" s="390"/>
      <c r="N74" s="321"/>
      <c r="O74" s="391">
        <v>11.716970807912233</v>
      </c>
      <c r="P74" s="304"/>
      <c r="Q74" s="321"/>
      <c r="R74" s="219"/>
    </row>
    <row r="75" spans="1:30" hidden="1" x14ac:dyDescent="0.25">
      <c r="A75" s="74">
        <v>562</v>
      </c>
      <c r="B75" s="204"/>
      <c r="C75" s="196">
        <v>1915.31566787004</v>
      </c>
      <c r="D75" s="390"/>
      <c r="E75" s="321"/>
      <c r="F75" s="391">
        <v>435.69230769230774</v>
      </c>
      <c r="G75" s="390"/>
      <c r="H75" s="321"/>
      <c r="I75" s="391">
        <v>1466.6363636363637</v>
      </c>
      <c r="J75" s="390"/>
      <c r="K75" s="321"/>
      <c r="L75" s="391">
        <v>37.874527295646274</v>
      </c>
      <c r="M75" s="390"/>
      <c r="N75" s="321"/>
      <c r="O75" s="391">
        <v>10.579573746272334</v>
      </c>
      <c r="P75" s="304"/>
      <c r="Q75" s="321"/>
      <c r="R75" s="219"/>
    </row>
    <row r="76" spans="1:30" x14ac:dyDescent="0.25">
      <c r="A76" s="74">
        <v>63</v>
      </c>
      <c r="B76" s="119" t="s">
        <v>71</v>
      </c>
      <c r="C76" s="77">
        <v>2142.8185920577616</v>
      </c>
      <c r="D76" s="390">
        <f>SUM(C76:C93)/18</f>
        <v>1845.7953519855591</v>
      </c>
      <c r="E76" s="321">
        <f>STDEV(C76:C93)</f>
        <v>303.49701173291982</v>
      </c>
      <c r="F76" s="391">
        <v>429.30769230769232</v>
      </c>
      <c r="G76" s="390">
        <f>SUM(F76:F93)/18</f>
        <v>392.82051282051287</v>
      </c>
      <c r="H76" s="321">
        <f>STDEV(F76:F93)</f>
        <v>65.589490044640684</v>
      </c>
      <c r="I76" s="391">
        <v>1540.272727272727</v>
      </c>
      <c r="J76" s="390">
        <f>SUM(I76:I93)/18</f>
        <v>1544.4444444444448</v>
      </c>
      <c r="K76" s="321">
        <f>STDEV(I76:I93)</f>
        <v>91.35774909124612</v>
      </c>
      <c r="L76" s="391">
        <v>38.452632599631542</v>
      </c>
      <c r="M76" s="390">
        <f>SUM(L76:L93)/18</f>
        <v>44.916819923882485</v>
      </c>
      <c r="N76" s="321">
        <f>STDEV(L76:L93)</f>
        <v>7.7236060855605642</v>
      </c>
      <c r="O76" s="391">
        <v>10.263736263736266</v>
      </c>
      <c r="P76" s="304">
        <f>SUM(O76:O93)/18</f>
        <v>8.5626898909777633</v>
      </c>
      <c r="Q76" s="321">
        <f>STDEV(O76:O93)</f>
        <v>3.1055370177947408</v>
      </c>
      <c r="R76" s="104">
        <v>6</v>
      </c>
    </row>
    <row r="77" spans="1:30" hidden="1" x14ac:dyDescent="0.25">
      <c r="A77" s="74">
        <v>63</v>
      </c>
      <c r="B77" s="205"/>
      <c r="C77" s="197">
        <v>2108.1019855595664</v>
      </c>
      <c r="D77" s="390"/>
      <c r="E77" s="321"/>
      <c r="F77" s="391">
        <v>475.23076923076934</v>
      </c>
      <c r="G77" s="390"/>
      <c r="H77" s="321"/>
      <c r="I77" s="391">
        <v>1701.3333333333337</v>
      </c>
      <c r="J77" s="390"/>
      <c r="K77" s="321"/>
      <c r="L77" s="391">
        <v>36.507369339668386</v>
      </c>
      <c r="M77" s="390"/>
      <c r="N77" s="321"/>
      <c r="O77" s="391">
        <v>15.560439560439562</v>
      </c>
      <c r="P77" s="304"/>
      <c r="Q77" s="321"/>
      <c r="R77" s="220"/>
    </row>
    <row r="78" spans="1:30" hidden="1" x14ac:dyDescent="0.25">
      <c r="A78" s="74">
        <v>63</v>
      </c>
      <c r="B78" s="205"/>
      <c r="C78" s="197">
        <v>2065.4602888086638</v>
      </c>
      <c r="D78" s="390"/>
      <c r="E78" s="321"/>
      <c r="F78" s="391">
        <v>417.76923076923083</v>
      </c>
      <c r="G78" s="390"/>
      <c r="H78" s="321"/>
      <c r="I78" s="391">
        <v>1649.3030303030305</v>
      </c>
      <c r="J78" s="390"/>
      <c r="K78" s="321"/>
      <c r="L78" s="391">
        <v>37.480000969649964</v>
      </c>
      <c r="M78" s="390"/>
      <c r="N78" s="321"/>
      <c r="O78" s="391">
        <v>12.912087912087914</v>
      </c>
      <c r="P78" s="304"/>
      <c r="Q78" s="321"/>
      <c r="R78" s="220"/>
    </row>
    <row r="79" spans="1:30" hidden="1" x14ac:dyDescent="0.25">
      <c r="A79" s="74">
        <v>133</v>
      </c>
      <c r="B79" s="205" t="s">
        <v>71</v>
      </c>
      <c r="C79" s="197">
        <v>1687.3835740072202</v>
      </c>
      <c r="D79" s="390"/>
      <c r="E79" s="321"/>
      <c r="F79" s="391">
        <v>379.61538461538464</v>
      </c>
      <c r="G79" s="390"/>
      <c r="H79" s="321"/>
      <c r="I79" s="391">
        <v>1452.1212121212125</v>
      </c>
      <c r="J79" s="390"/>
      <c r="K79" s="321"/>
      <c r="L79" s="391">
        <v>46.710317075535727</v>
      </c>
      <c r="M79" s="390"/>
      <c r="N79" s="321"/>
      <c r="O79" s="391">
        <v>6.9670329670329663</v>
      </c>
      <c r="P79" s="304"/>
      <c r="Q79" s="321"/>
      <c r="R79" s="220"/>
    </row>
    <row r="80" spans="1:30" hidden="1" x14ac:dyDescent="0.25">
      <c r="A80" s="74">
        <v>133</v>
      </c>
      <c r="B80" s="205"/>
      <c r="C80" s="197">
        <v>1836.9557761732847</v>
      </c>
      <c r="D80" s="390"/>
      <c r="E80" s="321"/>
      <c r="F80" s="391">
        <v>462.61538461538464</v>
      </c>
      <c r="G80" s="390"/>
      <c r="H80" s="321"/>
      <c r="I80" s="391">
        <v>1502.0000000000002</v>
      </c>
      <c r="J80" s="390"/>
      <c r="K80" s="321"/>
      <c r="L80" s="391">
        <v>58.261054009502573</v>
      </c>
      <c r="M80" s="390"/>
      <c r="N80" s="321"/>
      <c r="O80" s="391">
        <v>9.791208791208792</v>
      </c>
      <c r="P80" s="304"/>
      <c r="Q80" s="321"/>
      <c r="R80" s="220"/>
    </row>
    <row r="81" spans="1:19" hidden="1" x14ac:dyDescent="0.25">
      <c r="A81" s="74">
        <v>133</v>
      </c>
      <c r="B81" s="205"/>
      <c r="C81" s="197">
        <v>1888.1696750902524</v>
      </c>
      <c r="D81" s="390"/>
      <c r="E81" s="321"/>
      <c r="F81" s="391">
        <v>401.61538461538464</v>
      </c>
      <c r="G81" s="390"/>
      <c r="H81" s="321"/>
      <c r="I81" s="391">
        <v>1564.0606060606065</v>
      </c>
      <c r="J81" s="390"/>
      <c r="K81" s="321"/>
      <c r="L81" s="391">
        <v>49.48568554251915</v>
      </c>
      <c r="M81" s="390"/>
      <c r="N81" s="321"/>
      <c r="O81" s="391">
        <v>8.3791208791208796</v>
      </c>
      <c r="P81" s="304"/>
      <c r="Q81" s="321"/>
      <c r="R81" s="220"/>
    </row>
    <row r="82" spans="1:19" hidden="1" x14ac:dyDescent="0.25">
      <c r="A82" s="74">
        <v>260</v>
      </c>
      <c r="B82" s="205" t="s">
        <v>71</v>
      </c>
      <c r="C82" s="197">
        <v>1295.0198555956677</v>
      </c>
      <c r="D82" s="390"/>
      <c r="E82" s="321"/>
      <c r="F82" s="391">
        <v>232.00000000000006</v>
      </c>
      <c r="G82" s="390"/>
      <c r="H82" s="321"/>
      <c r="I82" s="391">
        <v>1489.30303030303</v>
      </c>
      <c r="J82" s="390"/>
      <c r="K82" s="321"/>
      <c r="L82" s="391">
        <v>51.864927761078256</v>
      </c>
      <c r="M82" s="390"/>
      <c r="N82" s="321"/>
      <c r="O82" s="391">
        <v>3.1208791208791204</v>
      </c>
      <c r="P82" s="304"/>
      <c r="Q82" s="321"/>
      <c r="R82" s="220"/>
    </row>
    <row r="83" spans="1:19" hidden="1" x14ac:dyDescent="0.25">
      <c r="A83" s="74">
        <v>260</v>
      </c>
      <c r="B83" s="205"/>
      <c r="C83" s="197">
        <v>1469.8059566787003</v>
      </c>
      <c r="D83" s="390"/>
      <c r="E83" s="321"/>
      <c r="F83" s="391">
        <v>302.30769230769232</v>
      </c>
      <c r="G83" s="390"/>
      <c r="H83" s="321"/>
      <c r="I83" s="391">
        <v>1621.6969696969704</v>
      </c>
      <c r="J83" s="390"/>
      <c r="K83" s="321"/>
      <c r="L83" s="391">
        <v>60.864927761078256</v>
      </c>
      <c r="M83" s="390"/>
      <c r="N83" s="321"/>
      <c r="O83" s="391">
        <v>5.1208791208791204</v>
      </c>
      <c r="P83" s="304"/>
      <c r="Q83" s="321"/>
      <c r="R83" s="220"/>
    </row>
    <row r="84" spans="1:19" hidden="1" x14ac:dyDescent="0.25">
      <c r="A84" s="74">
        <v>260</v>
      </c>
      <c r="B84" s="205"/>
      <c r="C84" s="197">
        <v>1398.9129061371841</v>
      </c>
      <c r="D84" s="390"/>
      <c r="E84" s="321"/>
      <c r="F84" s="391">
        <v>324.15384615384619</v>
      </c>
      <c r="G84" s="390"/>
      <c r="H84" s="321"/>
      <c r="I84" s="391">
        <v>1539.0000000000002</v>
      </c>
      <c r="J84" s="390"/>
      <c r="K84" s="321"/>
      <c r="L84" s="391">
        <v>54.864927761078256</v>
      </c>
      <c r="M84" s="390"/>
      <c r="N84" s="321"/>
      <c r="O84" s="391">
        <v>4.1208791208791204</v>
      </c>
      <c r="P84" s="304"/>
      <c r="Q84" s="321"/>
      <c r="R84" s="220"/>
    </row>
    <row r="85" spans="1:19" hidden="1" x14ac:dyDescent="0.25">
      <c r="A85" s="74">
        <v>363</v>
      </c>
      <c r="B85" s="205" t="s">
        <v>71</v>
      </c>
      <c r="C85" s="197">
        <v>1553.666967509025</v>
      </c>
      <c r="D85" s="390"/>
      <c r="E85" s="321"/>
      <c r="F85" s="391">
        <v>326.15384615384619</v>
      </c>
      <c r="G85" s="390"/>
      <c r="H85" s="321"/>
      <c r="I85" s="391">
        <v>1345.0000000000005</v>
      </c>
      <c r="J85" s="390"/>
      <c r="K85" s="321"/>
      <c r="L85" s="391">
        <v>42.370527489576268</v>
      </c>
      <c r="M85" s="390"/>
      <c r="N85" s="321"/>
      <c r="O85" s="391">
        <v>5.3186813186813211</v>
      </c>
      <c r="P85" s="304"/>
      <c r="Q85" s="321"/>
      <c r="R85" s="220"/>
    </row>
    <row r="86" spans="1:19" hidden="1" x14ac:dyDescent="0.25">
      <c r="A86" s="74">
        <v>363</v>
      </c>
      <c r="B86" s="205"/>
      <c r="C86" s="197">
        <v>1840.3835740072202</v>
      </c>
      <c r="D86" s="390"/>
      <c r="E86" s="321"/>
      <c r="F86" s="391">
        <v>385.00000000000006</v>
      </c>
      <c r="G86" s="390"/>
      <c r="H86" s="321"/>
      <c r="I86" s="391">
        <v>1484.515151515152</v>
      </c>
      <c r="J86" s="390"/>
      <c r="K86" s="321"/>
      <c r="L86" s="391">
        <v>50.3705</v>
      </c>
      <c r="M86" s="390"/>
      <c r="N86" s="321"/>
      <c r="O86" s="391">
        <v>7.8681318681318704</v>
      </c>
      <c r="P86" s="304"/>
      <c r="Q86" s="321"/>
      <c r="R86" s="220"/>
    </row>
    <row r="87" spans="1:19" hidden="1" x14ac:dyDescent="0.25">
      <c r="A87" s="74">
        <v>363</v>
      </c>
      <c r="B87" s="205"/>
      <c r="C87" s="197">
        <v>1733.0252707581226</v>
      </c>
      <c r="D87" s="390"/>
      <c r="E87" s="321"/>
      <c r="F87" s="391">
        <v>408.07692307692309</v>
      </c>
      <c r="G87" s="390"/>
      <c r="H87" s="321"/>
      <c r="I87" s="391">
        <v>1447.7575757575762</v>
      </c>
      <c r="J87" s="390"/>
      <c r="K87" s="321"/>
      <c r="L87" s="391">
        <v>43.370513744788134</v>
      </c>
      <c r="M87" s="390"/>
      <c r="N87" s="321"/>
      <c r="O87" s="391">
        <v>6.5934065934065957</v>
      </c>
      <c r="P87" s="304"/>
      <c r="Q87" s="321"/>
      <c r="R87" s="220"/>
    </row>
    <row r="88" spans="1:19" hidden="1" x14ac:dyDescent="0.25">
      <c r="A88" s="74">
        <v>463</v>
      </c>
      <c r="B88" s="205" t="s">
        <v>71</v>
      </c>
      <c r="C88" s="197">
        <v>2211.1055956678701</v>
      </c>
      <c r="D88" s="390"/>
      <c r="E88" s="321"/>
      <c r="F88" s="391">
        <v>371.00000000000006</v>
      </c>
      <c r="G88" s="390"/>
      <c r="H88" s="321"/>
      <c r="I88" s="391">
        <v>1531.9393939393947</v>
      </c>
      <c r="J88" s="390"/>
      <c r="K88" s="321"/>
      <c r="L88" s="391">
        <v>36.819790555609437</v>
      </c>
      <c r="M88" s="390"/>
      <c r="N88" s="321"/>
      <c r="O88" s="391">
        <v>8.0659340659340657</v>
      </c>
      <c r="P88" s="304"/>
      <c r="Q88" s="321"/>
      <c r="R88" s="220"/>
    </row>
    <row r="89" spans="1:19" hidden="1" x14ac:dyDescent="0.25">
      <c r="A89" s="74">
        <v>463</v>
      </c>
      <c r="B89" s="205"/>
      <c r="C89" s="197">
        <v>2279.6046931407941</v>
      </c>
      <c r="D89" s="390"/>
      <c r="E89" s="321"/>
      <c r="F89" s="391">
        <v>468.00000000000006</v>
      </c>
      <c r="G89" s="390"/>
      <c r="H89" s="321"/>
      <c r="I89" s="391">
        <v>1633.5757575757584</v>
      </c>
      <c r="J89" s="390"/>
      <c r="K89" s="321"/>
      <c r="L89" s="391">
        <v>41.663579947638908</v>
      </c>
      <c r="M89" s="390"/>
      <c r="N89" s="321"/>
      <c r="O89" s="391">
        <v>10.615384615384615</v>
      </c>
      <c r="P89" s="304"/>
      <c r="Q89" s="321"/>
      <c r="R89" s="220"/>
    </row>
    <row r="90" spans="1:19" hidden="1" x14ac:dyDescent="0.25">
      <c r="A90" s="74">
        <v>463</v>
      </c>
      <c r="B90" s="205"/>
      <c r="C90" s="197">
        <v>2194.3551444043323</v>
      </c>
      <c r="D90" s="390"/>
      <c r="E90" s="321"/>
      <c r="F90" s="391">
        <v>451.00000000000006</v>
      </c>
      <c r="G90" s="390"/>
      <c r="H90" s="321"/>
      <c r="I90" s="391">
        <v>1561.7575757575764</v>
      </c>
      <c r="J90" s="390"/>
      <c r="K90" s="321"/>
      <c r="L90" s="391">
        <v>42.241685251624176</v>
      </c>
      <c r="M90" s="390"/>
      <c r="N90" s="321"/>
      <c r="O90" s="391">
        <v>9.3406593406593394</v>
      </c>
      <c r="P90" s="304"/>
      <c r="Q90" s="321"/>
      <c r="R90" s="220"/>
    </row>
    <row r="91" spans="1:19" hidden="1" x14ac:dyDescent="0.25">
      <c r="A91" s="74">
        <v>563</v>
      </c>
      <c r="B91" s="205" t="s">
        <v>71</v>
      </c>
      <c r="C91" s="197">
        <v>1583.5956678700361</v>
      </c>
      <c r="D91" s="390"/>
      <c r="E91" s="321"/>
      <c r="F91" s="391">
        <v>357.5384615384616</v>
      </c>
      <c r="G91" s="390"/>
      <c r="H91" s="321"/>
      <c r="I91" s="391">
        <v>1478.4848484848487</v>
      </c>
      <c r="J91" s="390"/>
      <c r="K91" s="321"/>
      <c r="L91" s="391">
        <v>36.085474643653647</v>
      </c>
      <c r="M91" s="390"/>
      <c r="N91" s="321"/>
      <c r="O91" s="391">
        <v>9.1673825613526319</v>
      </c>
      <c r="P91" s="304"/>
      <c r="Q91" s="321"/>
      <c r="R91" s="220"/>
    </row>
    <row r="92" spans="1:19" hidden="1" x14ac:dyDescent="0.25">
      <c r="A92" s="74">
        <v>563</v>
      </c>
      <c r="B92" s="205"/>
      <c r="C92" s="197">
        <v>2125.1019855595664</v>
      </c>
      <c r="D92" s="390"/>
      <c r="E92" s="321"/>
      <c r="F92" s="391">
        <v>457.07692307692315</v>
      </c>
      <c r="G92" s="390"/>
      <c r="H92" s="321"/>
      <c r="I92" s="391">
        <v>1687.0909090909097</v>
      </c>
      <c r="J92" s="390"/>
      <c r="K92" s="321"/>
      <c r="L92" s="391">
        <v>42.030737903616803</v>
      </c>
      <c r="M92" s="390"/>
      <c r="N92" s="321"/>
      <c r="O92" s="391">
        <v>10.89258843807283</v>
      </c>
      <c r="P92" s="304"/>
      <c r="Q92" s="321"/>
      <c r="R92" s="220"/>
    </row>
    <row r="93" spans="1:19" hidden="1" x14ac:dyDescent="0.25">
      <c r="A93" s="74">
        <v>563</v>
      </c>
      <c r="B93" s="205"/>
      <c r="C93" s="197">
        <v>1810.8488267148014</v>
      </c>
      <c r="D93" s="390"/>
      <c r="E93" s="321"/>
      <c r="F93" s="391">
        <v>422.30769230769238</v>
      </c>
      <c r="G93" s="390"/>
      <c r="H93" s="321"/>
      <c r="I93" s="391">
        <v>1570.7878787878792</v>
      </c>
      <c r="J93" s="390"/>
      <c r="K93" s="321"/>
      <c r="L93" s="391">
        <v>39.058106273635225</v>
      </c>
      <c r="M93" s="390"/>
      <c r="N93" s="321"/>
      <c r="O93" s="391">
        <v>10.02998549971273</v>
      </c>
      <c r="P93" s="304"/>
      <c r="Q93" s="321"/>
      <c r="R93" s="220"/>
    </row>
    <row r="94" spans="1:19" x14ac:dyDescent="0.25">
      <c r="A94" s="74">
        <v>64</v>
      </c>
      <c r="B94" s="119" t="s">
        <v>72</v>
      </c>
      <c r="C94" s="77">
        <v>1873.6723826714799</v>
      </c>
      <c r="D94" s="390">
        <f>SUM(C94:C111)/18</f>
        <v>2005.0300842358602</v>
      </c>
      <c r="E94" s="321">
        <f>STDEV(C94:C111)</f>
        <v>363.97374627988518</v>
      </c>
      <c r="F94" s="391">
        <v>363.30769230769232</v>
      </c>
      <c r="G94" s="390">
        <f>SUM(F94:F111)/18</f>
        <v>386.15384615384619</v>
      </c>
      <c r="H94" s="321">
        <f>STDEV(F94:F111)</f>
        <v>57.208401944518435</v>
      </c>
      <c r="I94" s="391">
        <v>1476.2424242424247</v>
      </c>
      <c r="J94" s="390">
        <f>SUM(I94:I111)/18</f>
        <v>1513.636363636364</v>
      </c>
      <c r="K94" s="321">
        <f>STDEV(I94:I111)</f>
        <v>78.006415186454291</v>
      </c>
      <c r="L94" s="391">
        <v>33.507369339668386</v>
      </c>
      <c r="M94" s="390">
        <f>SUM(L94:L111)/18</f>
        <v>43.930506399689719</v>
      </c>
      <c r="N94" s="321">
        <f>STDEV(L94:L111)</f>
        <v>8.8145091183765079</v>
      </c>
      <c r="O94" s="391">
        <v>8.8901098901098905</v>
      </c>
      <c r="P94" s="304">
        <f>SUM(O94:O111)/18</f>
        <v>7.8300489967202225</v>
      </c>
      <c r="Q94" s="321">
        <f>STDEV(O94:O111)</f>
        <v>2.3021050742891265</v>
      </c>
      <c r="R94" s="104">
        <v>6</v>
      </c>
      <c r="S94" s="24"/>
    </row>
    <row r="95" spans="1:19" hidden="1" x14ac:dyDescent="0.25">
      <c r="A95" s="74">
        <v>64</v>
      </c>
      <c r="B95" s="206"/>
      <c r="C95" s="198">
        <v>2115.9593862815882</v>
      </c>
      <c r="D95" s="390"/>
      <c r="E95" s="321"/>
      <c r="F95" s="391">
        <v>434.5384615384616</v>
      </c>
      <c r="G95" s="390"/>
      <c r="H95" s="321"/>
      <c r="I95" s="391">
        <v>1609.5757575757584</v>
      </c>
      <c r="J95" s="390"/>
      <c r="K95" s="321"/>
      <c r="L95" s="391">
        <v>37.507369339668386</v>
      </c>
      <c r="M95" s="390"/>
      <c r="N95" s="321"/>
      <c r="O95" s="391">
        <v>11.43956043956044</v>
      </c>
      <c r="P95" s="304"/>
      <c r="Q95" s="321"/>
      <c r="R95" s="221"/>
    </row>
    <row r="96" spans="1:19" hidden="1" x14ac:dyDescent="0.25">
      <c r="A96" s="74">
        <v>64</v>
      </c>
      <c r="B96" s="206"/>
      <c r="C96" s="198">
        <v>2041.3158844765339</v>
      </c>
      <c r="D96" s="390"/>
      <c r="E96" s="321"/>
      <c r="F96" s="391">
        <v>452.92307692307696</v>
      </c>
      <c r="G96" s="390"/>
      <c r="H96" s="321"/>
      <c r="I96" s="391">
        <v>1536.9090909090914</v>
      </c>
      <c r="J96" s="390"/>
      <c r="K96" s="321"/>
      <c r="L96" s="391">
        <v>35.507369339668386</v>
      </c>
      <c r="M96" s="390"/>
      <c r="N96" s="321"/>
      <c r="O96" s="391">
        <v>10.164835164835164</v>
      </c>
      <c r="P96" s="304"/>
      <c r="Q96" s="321"/>
      <c r="R96" s="221"/>
    </row>
    <row r="97" spans="1:19" hidden="1" x14ac:dyDescent="0.25">
      <c r="A97" s="74">
        <v>134</v>
      </c>
      <c r="B97" s="206" t="s">
        <v>72</v>
      </c>
      <c r="C97" s="198">
        <v>1855.0288808664257</v>
      </c>
      <c r="D97" s="390"/>
      <c r="E97" s="321"/>
      <c r="F97" s="391">
        <v>399.23076923076928</v>
      </c>
      <c r="G97" s="390"/>
      <c r="H97" s="321"/>
      <c r="I97" s="391">
        <v>1530.5151515151515</v>
      </c>
      <c r="J97" s="390"/>
      <c r="K97" s="321"/>
      <c r="L97" s="391">
        <v>41.976001163579959</v>
      </c>
      <c r="M97" s="390"/>
      <c r="N97" s="321"/>
      <c r="O97" s="391">
        <v>7.791208791208792</v>
      </c>
      <c r="P97" s="304"/>
      <c r="Q97" s="321"/>
      <c r="R97" s="221"/>
    </row>
    <row r="98" spans="1:19" hidden="1" x14ac:dyDescent="0.25">
      <c r="A98" s="74">
        <v>134</v>
      </c>
      <c r="B98" s="206"/>
      <c r="C98" s="198">
        <v>1984.9575812274365</v>
      </c>
      <c r="D98" s="390"/>
      <c r="E98" s="321"/>
      <c r="F98" s="391">
        <v>445.5384615384616</v>
      </c>
      <c r="G98" s="390"/>
      <c r="H98" s="321"/>
      <c r="I98" s="391">
        <v>1655.727272727273</v>
      </c>
      <c r="J98" s="390"/>
      <c r="K98" s="321"/>
      <c r="L98" s="391">
        <v>56.444632987491516</v>
      </c>
      <c r="M98" s="390"/>
      <c r="N98" s="321"/>
      <c r="O98" s="391">
        <v>9.791208791208792</v>
      </c>
      <c r="P98" s="304"/>
      <c r="Q98" s="321"/>
      <c r="R98" s="221"/>
    </row>
    <row r="99" spans="1:19" hidden="1" x14ac:dyDescent="0.25">
      <c r="A99" s="74">
        <v>134</v>
      </c>
      <c r="B99" s="206"/>
      <c r="C99" s="198">
        <v>1964.9932310469312</v>
      </c>
      <c r="D99" s="390"/>
      <c r="E99" s="321"/>
      <c r="F99" s="391">
        <v>401.38461538461547</v>
      </c>
      <c r="G99" s="390"/>
      <c r="H99" s="321"/>
      <c r="I99" s="391">
        <v>1500.1212121212122</v>
      </c>
      <c r="J99" s="390"/>
      <c r="K99" s="321"/>
      <c r="L99" s="391">
        <v>50.710317075535741</v>
      </c>
      <c r="M99" s="390"/>
      <c r="N99" s="321"/>
      <c r="O99" s="391">
        <v>8.791208791208792</v>
      </c>
      <c r="P99" s="304"/>
      <c r="Q99" s="321"/>
      <c r="R99" s="221"/>
    </row>
    <row r="100" spans="1:19" hidden="1" x14ac:dyDescent="0.25">
      <c r="A100" s="74">
        <v>261</v>
      </c>
      <c r="B100" s="206" t="s">
        <v>72</v>
      </c>
      <c r="C100" s="198">
        <v>1296.1624548736461</v>
      </c>
      <c r="D100" s="390"/>
      <c r="E100" s="321"/>
      <c r="F100" s="391">
        <v>277.46153846153851</v>
      </c>
      <c r="G100" s="390"/>
      <c r="H100" s="321"/>
      <c r="I100" s="391">
        <v>1416.484848484849</v>
      </c>
      <c r="J100" s="390"/>
      <c r="K100" s="321"/>
      <c r="L100" s="391">
        <v>52.918064578687094</v>
      </c>
      <c r="M100" s="390"/>
      <c r="N100" s="321"/>
      <c r="O100" s="391">
        <v>2.8461538461538458</v>
      </c>
      <c r="P100" s="304"/>
      <c r="Q100" s="321"/>
      <c r="R100" s="221"/>
    </row>
    <row r="101" spans="1:19" hidden="1" x14ac:dyDescent="0.25">
      <c r="A101" s="74">
        <v>261</v>
      </c>
      <c r="B101" s="206"/>
      <c r="C101" s="198">
        <v>1676.0234657039707</v>
      </c>
      <c r="D101" s="390"/>
      <c r="E101" s="321"/>
      <c r="F101" s="391">
        <v>304.23076923076917</v>
      </c>
      <c r="G101" s="390"/>
      <c r="H101" s="321"/>
      <c r="I101" s="391">
        <v>1519.6060606060612</v>
      </c>
      <c r="J101" s="390"/>
      <c r="K101" s="321"/>
      <c r="L101" s="391">
        <v>57.811790943469411</v>
      </c>
      <c r="M101" s="390"/>
      <c r="N101" s="321"/>
      <c r="O101" s="391">
        <v>5.6703296703296706</v>
      </c>
      <c r="P101" s="304"/>
      <c r="Q101" s="321"/>
      <c r="R101" s="221"/>
    </row>
    <row r="102" spans="1:19" hidden="1" x14ac:dyDescent="0.25">
      <c r="A102" s="74">
        <v>261</v>
      </c>
      <c r="B102" s="206"/>
      <c r="C102" s="198">
        <v>1465.0929602888084</v>
      </c>
      <c r="D102" s="390"/>
      <c r="E102" s="321"/>
      <c r="F102" s="391">
        <v>269.84615384615381</v>
      </c>
      <c r="G102" s="390"/>
      <c r="H102" s="321"/>
      <c r="I102" s="391">
        <v>1427.545454545455</v>
      </c>
      <c r="J102" s="390"/>
      <c r="K102" s="321"/>
      <c r="L102" s="391">
        <v>56.864927761078249</v>
      </c>
      <c r="M102" s="390"/>
      <c r="N102" s="321"/>
      <c r="O102" s="391">
        <v>4.2582417582417582</v>
      </c>
      <c r="P102" s="304"/>
      <c r="Q102" s="321"/>
      <c r="R102" s="221"/>
    </row>
    <row r="103" spans="1:19" hidden="1" x14ac:dyDescent="0.25">
      <c r="A103" s="74">
        <v>364</v>
      </c>
      <c r="B103" s="206" t="s">
        <v>72</v>
      </c>
      <c r="C103" s="198">
        <v>1686.0252707581226</v>
      </c>
      <c r="D103" s="390"/>
      <c r="E103" s="321"/>
      <c r="F103" s="391">
        <v>335.84615384615387</v>
      </c>
      <c r="G103" s="390"/>
      <c r="H103" s="321"/>
      <c r="I103" s="391">
        <v>1432.4242424242425</v>
      </c>
      <c r="J103" s="390"/>
      <c r="K103" s="321"/>
      <c r="L103" s="391">
        <v>44.370527489576268</v>
      </c>
      <c r="M103" s="390"/>
      <c r="N103" s="321"/>
      <c r="O103" s="391">
        <v>5.0439560439560447</v>
      </c>
      <c r="P103" s="304"/>
      <c r="Q103" s="321"/>
      <c r="R103" s="221"/>
    </row>
    <row r="104" spans="1:19" hidden="1" x14ac:dyDescent="0.25">
      <c r="A104" s="74">
        <v>364</v>
      </c>
      <c r="B104" s="206"/>
      <c r="C104" s="198">
        <v>1862.8844765342956</v>
      </c>
      <c r="D104" s="390"/>
      <c r="E104" s="321"/>
      <c r="F104" s="391">
        <v>395.30769230769232</v>
      </c>
      <c r="G104" s="390"/>
      <c r="H104" s="321"/>
      <c r="I104" s="391">
        <v>1464.454545454545</v>
      </c>
      <c r="J104" s="390"/>
      <c r="K104" s="321"/>
      <c r="L104" s="391">
        <v>52.288422379521002</v>
      </c>
      <c r="M104" s="390"/>
      <c r="N104" s="321"/>
      <c r="O104" s="391">
        <v>8.1428571428571406</v>
      </c>
      <c r="P104" s="304"/>
      <c r="Q104" s="321"/>
      <c r="R104" s="221"/>
    </row>
    <row r="105" spans="1:19" hidden="1" x14ac:dyDescent="0.25">
      <c r="A105" s="74">
        <v>364</v>
      </c>
      <c r="B105" s="206"/>
      <c r="C105" s="198">
        <v>1768.4548736462091</v>
      </c>
      <c r="D105" s="390"/>
      <c r="E105" s="321"/>
      <c r="F105" s="391">
        <v>418.07692307692309</v>
      </c>
      <c r="G105" s="390"/>
      <c r="H105" s="321"/>
      <c r="I105" s="391">
        <v>1434.9393939393938</v>
      </c>
      <c r="J105" s="390"/>
      <c r="K105" s="321"/>
      <c r="L105" s="391">
        <v>48.329474934548635</v>
      </c>
      <c r="M105" s="390"/>
      <c r="N105" s="321"/>
      <c r="O105" s="391">
        <v>6.5934065934065931</v>
      </c>
      <c r="P105" s="304"/>
      <c r="Q105" s="321"/>
      <c r="R105" s="221"/>
    </row>
    <row r="106" spans="1:19" hidden="1" x14ac:dyDescent="0.25">
      <c r="A106" s="74">
        <v>464</v>
      </c>
      <c r="B106" s="206" t="s">
        <v>72</v>
      </c>
      <c r="C106" s="198">
        <v>2455.109205776173</v>
      </c>
      <c r="D106" s="390"/>
      <c r="E106" s="321"/>
      <c r="F106" s="391">
        <v>379.38461538461542</v>
      </c>
      <c r="G106" s="390"/>
      <c r="H106" s="321"/>
      <c r="I106" s="391">
        <v>1427.6969696969695</v>
      </c>
      <c r="J106" s="390"/>
      <c r="K106" s="321"/>
      <c r="L106" s="391">
        <v>31.718316687675753</v>
      </c>
      <c r="M106" s="390"/>
      <c r="N106" s="321"/>
      <c r="O106" s="391">
        <v>6.9670329670329663</v>
      </c>
      <c r="P106" s="304"/>
      <c r="Q106" s="321"/>
      <c r="R106" s="221"/>
    </row>
    <row r="107" spans="1:19" hidden="1" x14ac:dyDescent="0.25">
      <c r="A107" s="74">
        <v>464</v>
      </c>
      <c r="B107" s="206"/>
      <c r="C107" s="198">
        <v>2441.7509025270756</v>
      </c>
      <c r="D107" s="390"/>
      <c r="E107" s="321"/>
      <c r="F107" s="391">
        <v>461.30769230769232</v>
      </c>
      <c r="G107" s="390"/>
      <c r="H107" s="321"/>
      <c r="I107" s="391">
        <v>1560.909090909091</v>
      </c>
      <c r="J107" s="390"/>
      <c r="K107" s="321"/>
      <c r="L107" s="391">
        <v>38.718316687675753</v>
      </c>
      <c r="M107" s="390"/>
      <c r="N107" s="321"/>
      <c r="O107" s="391">
        <v>9.2417582417582409</v>
      </c>
      <c r="P107" s="304"/>
      <c r="Q107" s="321"/>
      <c r="R107" s="221"/>
    </row>
    <row r="108" spans="1:19" hidden="1" x14ac:dyDescent="0.25">
      <c r="A108" s="74">
        <v>464</v>
      </c>
      <c r="B108" s="206"/>
      <c r="C108" s="198">
        <v>2430.4300541516241</v>
      </c>
      <c r="D108" s="390"/>
      <c r="E108" s="321"/>
      <c r="F108" s="391">
        <v>370.84615384615387</v>
      </c>
      <c r="G108" s="390"/>
      <c r="H108" s="321"/>
      <c r="I108" s="391">
        <v>1452.3030303030303</v>
      </c>
      <c r="J108" s="390"/>
      <c r="K108" s="321"/>
      <c r="L108" s="391">
        <v>33.718316687675753</v>
      </c>
      <c r="M108" s="390"/>
      <c r="N108" s="321"/>
      <c r="O108" s="391">
        <v>8.104395604395604</v>
      </c>
      <c r="P108" s="304"/>
      <c r="Q108" s="321"/>
      <c r="R108" s="221"/>
    </row>
    <row r="109" spans="1:19" hidden="1" x14ac:dyDescent="0.25">
      <c r="A109" s="74">
        <v>564</v>
      </c>
      <c r="B109" s="206" t="s">
        <v>72</v>
      </c>
      <c r="C109" s="198">
        <v>2176.3907942238266</v>
      </c>
      <c r="D109" s="390"/>
      <c r="E109" s="321"/>
      <c r="F109" s="391">
        <v>396.61538461538464</v>
      </c>
      <c r="G109" s="390"/>
      <c r="H109" s="321"/>
      <c r="I109" s="391">
        <v>1565.9393939393947</v>
      </c>
      <c r="J109" s="390"/>
      <c r="K109" s="321"/>
      <c r="L109" s="391">
        <v>36.085474643653647</v>
      </c>
      <c r="M109" s="390"/>
      <c r="N109" s="321"/>
      <c r="O109" s="391">
        <v>7.2438236983940243</v>
      </c>
      <c r="P109" s="304"/>
      <c r="Q109" s="321"/>
      <c r="R109" s="221"/>
      <c r="S109" s="24"/>
    </row>
    <row r="110" spans="1:19" hidden="1" x14ac:dyDescent="0.25">
      <c r="A110" s="74">
        <v>564</v>
      </c>
      <c r="B110" s="206"/>
      <c r="C110" s="198">
        <v>2613.396209386281</v>
      </c>
      <c r="D110" s="390"/>
      <c r="E110" s="321"/>
      <c r="F110" s="391">
        <v>426.07692307692315</v>
      </c>
      <c r="G110" s="390"/>
      <c r="H110" s="321"/>
      <c r="I110" s="391">
        <v>1649.0606060606069</v>
      </c>
      <c r="J110" s="390"/>
      <c r="K110" s="321"/>
      <c r="L110" s="391">
        <v>42.819790555609437</v>
      </c>
      <c r="M110" s="390"/>
      <c r="N110" s="321"/>
      <c r="O110" s="391">
        <v>10.89258843807283</v>
      </c>
      <c r="P110" s="304"/>
      <c r="Q110" s="321"/>
      <c r="R110" s="221"/>
    </row>
    <row r="111" spans="1:19" hidden="1" x14ac:dyDescent="0.25">
      <c r="A111" s="74">
        <v>564</v>
      </c>
      <c r="B111" s="206"/>
      <c r="C111" s="198">
        <v>2382.8935018050538</v>
      </c>
      <c r="D111" s="390"/>
      <c r="E111" s="321"/>
      <c r="F111" s="391">
        <v>418.84615384615392</v>
      </c>
      <c r="G111" s="390"/>
      <c r="H111" s="321"/>
      <c r="I111" s="391">
        <v>1585.0000000000009</v>
      </c>
      <c r="J111" s="390"/>
      <c r="K111" s="321"/>
      <c r="L111" s="391">
        <v>39.452632599631542</v>
      </c>
      <c r="M111" s="390"/>
      <c r="N111" s="321"/>
      <c r="O111" s="391">
        <v>9.068206068233426</v>
      </c>
      <c r="P111" s="304"/>
      <c r="Q111" s="321"/>
      <c r="R111" s="221"/>
    </row>
    <row r="112" spans="1:19" x14ac:dyDescent="0.25">
      <c r="A112" s="74">
        <v>159</v>
      </c>
      <c r="B112" s="119" t="s">
        <v>98</v>
      </c>
      <c r="C112" s="77">
        <v>1909.6723826714799</v>
      </c>
      <c r="D112" s="390">
        <f>SUM(C112:C129)/18</f>
        <v>1876.1887033694338</v>
      </c>
      <c r="E112" s="321">
        <f>STDEV(C112:C129)</f>
        <v>264.04591441362089</v>
      </c>
      <c r="F112" s="391">
        <v>415.84615384615392</v>
      </c>
      <c r="G112" s="390">
        <f>SUM(F112:F129)/18</f>
        <v>401.28205128205138</v>
      </c>
      <c r="H112" s="321">
        <f>STDEV(F112:F129)</f>
        <v>54.303692826976878</v>
      </c>
      <c r="I112" s="391">
        <v>3195.3939393939395</v>
      </c>
      <c r="J112" s="390">
        <f>SUM(I112:I129)/18</f>
        <v>3337.3737373737376</v>
      </c>
      <c r="K112" s="321">
        <f>STDEV(I112:I129)</f>
        <v>119.05216652656816</v>
      </c>
      <c r="L112" s="391">
        <v>94.842528847086214</v>
      </c>
      <c r="M112" s="390">
        <f>SUM(L112:L129)/18</f>
        <v>63.426682342674312</v>
      </c>
      <c r="N112" s="321">
        <f>STDEV(L112:L129)</f>
        <v>30.071829554044111</v>
      </c>
      <c r="O112" s="391">
        <v>8.615384615384615</v>
      </c>
      <c r="P112" s="304">
        <f>SUM(O112:O129)/18</f>
        <v>7.4408663322851716</v>
      </c>
      <c r="Q112" s="321">
        <f>STDEV(O112:O129)</f>
        <v>2.5800560576231595</v>
      </c>
      <c r="R112" s="104">
        <v>6</v>
      </c>
    </row>
    <row r="113" spans="1:30" hidden="1" x14ac:dyDescent="0.25">
      <c r="A113" s="74">
        <v>159</v>
      </c>
      <c r="B113" s="207"/>
      <c r="C113" s="199">
        <v>2117.5315884476531</v>
      </c>
      <c r="D113" s="390"/>
      <c r="E113" s="321"/>
      <c r="F113" s="391">
        <v>461.00000000000006</v>
      </c>
      <c r="G113" s="390"/>
      <c r="H113" s="321"/>
      <c r="I113" s="391">
        <v>3298.2424242424245</v>
      </c>
      <c r="J113" s="390"/>
      <c r="K113" s="321"/>
      <c r="L113" s="391">
        <v>107.36589741103464</v>
      </c>
      <c r="M113" s="390"/>
      <c r="N113" s="321"/>
      <c r="O113" s="391">
        <v>12.538461538461537</v>
      </c>
      <c r="P113" s="304"/>
      <c r="Q113" s="321"/>
      <c r="R113" s="222"/>
    </row>
    <row r="114" spans="1:30" hidden="1" x14ac:dyDescent="0.25">
      <c r="A114" s="74">
        <v>159</v>
      </c>
      <c r="B114" s="207"/>
      <c r="C114" s="199">
        <v>2075.1019855595664</v>
      </c>
      <c r="D114" s="390"/>
      <c r="E114" s="321"/>
      <c r="F114" s="391">
        <v>463.92307692307702</v>
      </c>
      <c r="G114" s="390"/>
      <c r="H114" s="321"/>
      <c r="I114" s="391">
        <v>3201.818181818182</v>
      </c>
      <c r="J114" s="390"/>
      <c r="K114" s="321"/>
      <c r="L114" s="391">
        <v>99.604213129060426</v>
      </c>
      <c r="M114" s="390"/>
      <c r="N114" s="321"/>
      <c r="O114" s="391">
        <v>10.576923076923077</v>
      </c>
      <c r="P114" s="304"/>
      <c r="Q114" s="321"/>
      <c r="R114" s="222"/>
    </row>
    <row r="115" spans="1:30" hidden="1" x14ac:dyDescent="0.25">
      <c r="A115" s="74">
        <v>189</v>
      </c>
      <c r="B115" s="207" t="s">
        <v>98</v>
      </c>
      <c r="C115" s="199">
        <v>2036.3889891696749</v>
      </c>
      <c r="D115" s="390"/>
      <c r="E115" s="321"/>
      <c r="F115" s="391">
        <v>398.07692307692315</v>
      </c>
      <c r="G115" s="390"/>
      <c r="H115" s="321"/>
      <c r="I115" s="391">
        <v>3219.060606060606</v>
      </c>
      <c r="J115" s="390"/>
      <c r="K115" s="321"/>
      <c r="L115" s="391">
        <v>105.31116067099779</v>
      </c>
      <c r="M115" s="390"/>
      <c r="N115" s="321"/>
      <c r="O115" s="391">
        <v>7.5164835164835164</v>
      </c>
      <c r="P115" s="304"/>
      <c r="Q115" s="321"/>
      <c r="R115" s="222"/>
      <c r="AD115" s="24"/>
    </row>
    <row r="116" spans="1:30" hidden="1" x14ac:dyDescent="0.25">
      <c r="A116" s="74">
        <v>189</v>
      </c>
      <c r="B116" s="207"/>
      <c r="C116" s="199">
        <v>2063.2445848375446</v>
      </c>
      <c r="D116" s="390"/>
      <c r="E116" s="321"/>
      <c r="F116" s="391">
        <v>452.84615384615392</v>
      </c>
      <c r="G116" s="390"/>
      <c r="H116" s="321"/>
      <c r="I116" s="391">
        <v>3280.787878787879</v>
      </c>
      <c r="J116" s="390"/>
      <c r="K116" s="321"/>
      <c r="L116" s="391">
        <v>106.78779210704937</v>
      </c>
      <c r="M116" s="390"/>
      <c r="N116" s="321"/>
      <c r="O116" s="391">
        <v>10.340659340659341</v>
      </c>
      <c r="P116" s="304"/>
      <c r="Q116" s="321"/>
      <c r="R116" s="222"/>
    </row>
    <row r="117" spans="1:30" hidden="1" x14ac:dyDescent="0.25">
      <c r="A117" s="74">
        <v>189</v>
      </c>
      <c r="B117" s="207"/>
      <c r="C117" s="199">
        <v>2097.81678700361</v>
      </c>
      <c r="D117" s="390"/>
      <c r="E117" s="321"/>
      <c r="F117" s="391">
        <v>434.46153846153857</v>
      </c>
      <c r="G117" s="390"/>
      <c r="H117" s="321"/>
      <c r="I117" s="391">
        <v>3377.4242424242425</v>
      </c>
      <c r="J117" s="390"/>
      <c r="K117" s="321"/>
      <c r="L117" s="391">
        <v>101.54947638902358</v>
      </c>
      <c r="M117" s="390"/>
      <c r="N117" s="321"/>
      <c r="O117" s="391">
        <v>8.9285714285714288</v>
      </c>
      <c r="P117" s="304"/>
      <c r="Q117" s="321"/>
      <c r="R117" s="222"/>
    </row>
    <row r="118" spans="1:30" hidden="1" x14ac:dyDescent="0.25">
      <c r="A118" s="74">
        <v>289</v>
      </c>
      <c r="B118" s="207" t="s">
        <v>98</v>
      </c>
      <c r="C118" s="199">
        <v>1387.1642599277975</v>
      </c>
      <c r="D118" s="390"/>
      <c r="E118" s="321"/>
      <c r="F118" s="391">
        <v>286.53846153846155</v>
      </c>
      <c r="G118" s="390"/>
      <c r="H118" s="321"/>
      <c r="I118" s="391">
        <v>3207.727272727273</v>
      </c>
      <c r="J118" s="390"/>
      <c r="K118" s="321"/>
      <c r="L118" s="391">
        <v>51.233685639484158</v>
      </c>
      <c r="M118" s="390"/>
      <c r="N118" s="321"/>
      <c r="O118" s="391">
        <v>4.7692307692307701</v>
      </c>
      <c r="P118" s="304"/>
      <c r="Q118" s="321"/>
      <c r="R118" s="222"/>
    </row>
    <row r="119" spans="1:30" hidden="1" x14ac:dyDescent="0.25">
      <c r="A119" s="74">
        <v>289</v>
      </c>
      <c r="B119" s="207"/>
      <c r="C119" s="199">
        <v>1366.7328519855594</v>
      </c>
      <c r="D119" s="390"/>
      <c r="E119" s="321"/>
      <c r="F119" s="391">
        <v>338.38461538461536</v>
      </c>
      <c r="G119" s="390"/>
      <c r="H119" s="321"/>
      <c r="I119" s="391">
        <v>3309.6060606060605</v>
      </c>
      <c r="J119" s="390"/>
      <c r="K119" s="321"/>
      <c r="L119" s="391">
        <v>67.702317463395715</v>
      </c>
      <c r="M119" s="390"/>
      <c r="N119" s="321"/>
      <c r="O119" s="391">
        <v>5.395604395604396</v>
      </c>
      <c r="P119" s="304"/>
      <c r="Q119" s="321"/>
      <c r="R119" s="222"/>
    </row>
    <row r="120" spans="1:30" hidden="1" x14ac:dyDescent="0.25">
      <c r="A120" s="74">
        <v>289</v>
      </c>
      <c r="B120" s="207"/>
      <c r="C120" s="199">
        <v>1397.9485559566783</v>
      </c>
      <c r="D120" s="390"/>
      <c r="E120" s="321"/>
      <c r="F120" s="391">
        <v>300.46153846153845</v>
      </c>
      <c r="G120" s="390"/>
      <c r="H120" s="321"/>
      <c r="I120" s="391">
        <v>3282.666666666667</v>
      </c>
      <c r="J120" s="390"/>
      <c r="K120" s="321"/>
      <c r="L120" s="391">
        <v>60.96800155143994</v>
      </c>
      <c r="M120" s="390"/>
      <c r="N120" s="321"/>
      <c r="O120" s="391">
        <v>5.082417582417583</v>
      </c>
      <c r="P120" s="304"/>
      <c r="Q120" s="321"/>
      <c r="R120" s="222"/>
    </row>
    <row r="121" spans="1:30" hidden="1" x14ac:dyDescent="0.25">
      <c r="A121" s="74">
        <v>389</v>
      </c>
      <c r="B121" s="207" t="s">
        <v>98</v>
      </c>
      <c r="C121" s="199">
        <v>1714.2409747292418</v>
      </c>
      <c r="D121" s="390"/>
      <c r="E121" s="321"/>
      <c r="F121" s="391">
        <v>356.61538461538458</v>
      </c>
      <c r="G121" s="390"/>
      <c r="H121" s="321"/>
      <c r="I121" s="391">
        <v>3545.545454545455</v>
      </c>
      <c r="J121" s="390"/>
      <c r="K121" s="321"/>
      <c r="L121" s="391">
        <v>35.190148356443331</v>
      </c>
      <c r="M121" s="390"/>
      <c r="N121" s="321"/>
      <c r="O121" s="391">
        <v>5.3186813186813211</v>
      </c>
      <c r="P121" s="304"/>
      <c r="Q121" s="321"/>
      <c r="R121" s="222"/>
    </row>
    <row r="122" spans="1:30" hidden="1" x14ac:dyDescent="0.25">
      <c r="A122" s="74">
        <v>389</v>
      </c>
      <c r="B122" s="207"/>
      <c r="C122" s="199">
        <v>1896.5279783393498</v>
      </c>
      <c r="D122" s="390"/>
      <c r="E122" s="321"/>
      <c r="F122" s="391">
        <v>451.61538461538464</v>
      </c>
      <c r="G122" s="390"/>
      <c r="H122" s="321"/>
      <c r="I122" s="391">
        <v>3571.3939393939399</v>
      </c>
      <c r="J122" s="390"/>
      <c r="K122" s="321"/>
      <c r="L122" s="391">
        <v>41.190148356443331</v>
      </c>
      <c r="M122" s="390"/>
      <c r="N122" s="321"/>
      <c r="O122" s="391">
        <v>7.3186813186813211</v>
      </c>
      <c r="P122" s="304"/>
      <c r="Q122" s="321"/>
      <c r="R122" s="222"/>
    </row>
    <row r="123" spans="1:30" hidden="1" x14ac:dyDescent="0.25">
      <c r="A123" s="74">
        <v>389</v>
      </c>
      <c r="B123" s="207"/>
      <c r="C123" s="199">
        <v>1896.8844765342958</v>
      </c>
      <c r="D123" s="390"/>
      <c r="E123" s="321"/>
      <c r="F123" s="391">
        <v>375.61538461538464</v>
      </c>
      <c r="G123" s="390"/>
      <c r="H123" s="321"/>
      <c r="I123" s="391">
        <v>3523.9696969696975</v>
      </c>
      <c r="J123" s="390"/>
      <c r="K123" s="321"/>
      <c r="L123" s="391">
        <v>38.190148356443331</v>
      </c>
      <c r="M123" s="390"/>
      <c r="N123" s="321"/>
      <c r="O123" s="391">
        <v>6.3186813186813211</v>
      </c>
      <c r="P123" s="304"/>
      <c r="Q123" s="321"/>
      <c r="R123" s="222"/>
    </row>
    <row r="124" spans="1:30" hidden="1" x14ac:dyDescent="0.25">
      <c r="A124" s="74">
        <v>492</v>
      </c>
      <c r="B124" s="207" t="s">
        <v>98</v>
      </c>
      <c r="C124" s="199">
        <v>1740.8844765342956</v>
      </c>
      <c r="D124" s="390"/>
      <c r="E124" s="321"/>
      <c r="F124" s="391">
        <v>369.61538461538464</v>
      </c>
      <c r="G124" s="390"/>
      <c r="H124" s="321"/>
      <c r="I124" s="391">
        <v>3242.0909090909095</v>
      </c>
      <c r="J124" s="390"/>
      <c r="K124" s="321"/>
      <c r="L124" s="391">
        <v>31.37692717928828</v>
      </c>
      <c r="M124" s="390"/>
      <c r="N124" s="321"/>
      <c r="O124" s="391">
        <v>3.395604395604396</v>
      </c>
      <c r="P124" s="304"/>
      <c r="Q124" s="321"/>
      <c r="R124" s="222"/>
    </row>
    <row r="125" spans="1:30" hidden="1" x14ac:dyDescent="0.25">
      <c r="A125" s="74">
        <v>492</v>
      </c>
      <c r="B125" s="207"/>
      <c r="C125" s="199">
        <v>2236.1750902527074</v>
      </c>
      <c r="D125" s="390"/>
      <c r="E125" s="321"/>
      <c r="F125" s="391">
        <v>433.00000000000006</v>
      </c>
      <c r="G125" s="390"/>
      <c r="H125" s="321"/>
      <c r="I125" s="391">
        <v>3321.060606060606</v>
      </c>
      <c r="J125" s="390"/>
      <c r="K125" s="321"/>
      <c r="L125" s="391">
        <v>51.159580141568902</v>
      </c>
      <c r="M125" s="390"/>
      <c r="N125" s="321"/>
      <c r="O125" s="391">
        <v>5.395604395604396</v>
      </c>
      <c r="P125" s="304"/>
      <c r="Q125" s="321"/>
      <c r="R125" s="222"/>
    </row>
    <row r="126" spans="1:30" hidden="1" x14ac:dyDescent="0.25">
      <c r="A126" s="74">
        <v>492</v>
      </c>
      <c r="B126" s="207"/>
      <c r="C126" s="199">
        <v>1982.5297833935015</v>
      </c>
      <c r="D126" s="390"/>
      <c r="E126" s="321"/>
      <c r="F126" s="391">
        <v>434.30769230769238</v>
      </c>
      <c r="G126" s="390"/>
      <c r="H126" s="321"/>
      <c r="I126" s="391">
        <v>3359.575757575758</v>
      </c>
      <c r="J126" s="390"/>
      <c r="K126" s="321"/>
      <c r="L126" s="391">
        <v>36.768253660428591</v>
      </c>
      <c r="M126" s="390"/>
      <c r="N126" s="321"/>
      <c r="O126" s="391">
        <v>4.395604395604396</v>
      </c>
      <c r="P126" s="304"/>
      <c r="Q126" s="321"/>
      <c r="R126" s="222"/>
    </row>
    <row r="127" spans="1:30" hidden="1" x14ac:dyDescent="0.25">
      <c r="A127" s="74">
        <v>594</v>
      </c>
      <c r="B127" s="207" t="s">
        <v>98</v>
      </c>
      <c r="C127" s="199">
        <v>1807.0270758122745</v>
      </c>
      <c r="D127" s="390"/>
      <c r="E127" s="321"/>
      <c r="F127" s="391">
        <v>392.69230769230774</v>
      </c>
      <c r="G127" s="390"/>
      <c r="H127" s="321"/>
      <c r="I127" s="391">
        <v>3462.666666666667</v>
      </c>
      <c r="J127" s="390"/>
      <c r="K127" s="321"/>
      <c r="L127" s="391">
        <v>32.085474643653647</v>
      </c>
      <c r="M127" s="390"/>
      <c r="N127" s="321"/>
      <c r="O127" s="391">
        <v>8.3430001915132284</v>
      </c>
      <c r="P127" s="304"/>
      <c r="Q127" s="321"/>
      <c r="R127" s="222"/>
      <c r="AA127" s="24"/>
    </row>
    <row r="128" spans="1:30" hidden="1" x14ac:dyDescent="0.25">
      <c r="A128" s="74">
        <v>594</v>
      </c>
      <c r="B128" s="207"/>
      <c r="C128" s="199">
        <v>2109.6741877256313</v>
      </c>
      <c r="D128" s="390"/>
      <c r="E128" s="321"/>
      <c r="F128" s="391">
        <v>456.15384615384619</v>
      </c>
      <c r="G128" s="390"/>
      <c r="H128" s="321"/>
      <c r="I128" s="391">
        <v>3375.909090909091</v>
      </c>
      <c r="J128" s="390"/>
      <c r="K128" s="321"/>
      <c r="L128" s="391">
        <v>41.874527295646274</v>
      </c>
      <c r="M128" s="390"/>
      <c r="N128" s="321"/>
      <c r="O128" s="391">
        <v>10.343000191513228</v>
      </c>
      <c r="P128" s="304"/>
      <c r="Q128" s="321"/>
      <c r="R128" s="222"/>
    </row>
    <row r="129" spans="1:18" hidden="1" x14ac:dyDescent="0.25">
      <c r="A129" s="74">
        <v>594</v>
      </c>
      <c r="B129" s="207"/>
      <c r="C129" s="199">
        <v>1935.850631768953</v>
      </c>
      <c r="D129" s="390"/>
      <c r="E129" s="321"/>
      <c r="F129" s="391">
        <v>401.92307692307696</v>
      </c>
      <c r="G129" s="390"/>
      <c r="H129" s="321"/>
      <c r="I129" s="391">
        <v>3297.787878787879</v>
      </c>
      <c r="J129" s="390"/>
      <c r="K129" s="321"/>
      <c r="L129" s="391">
        <v>38.480000969649964</v>
      </c>
      <c r="M129" s="390"/>
      <c r="N129" s="321"/>
      <c r="O129" s="391">
        <v>9.3430001915132284</v>
      </c>
      <c r="P129" s="304"/>
      <c r="Q129" s="321"/>
      <c r="R129" s="222"/>
    </row>
    <row r="130" spans="1:18" x14ac:dyDescent="0.25">
      <c r="A130" s="74">
        <v>160</v>
      </c>
      <c r="B130" s="119" t="s">
        <v>99</v>
      </c>
      <c r="C130" s="77">
        <v>1902.1001805054148</v>
      </c>
      <c r="D130" s="390">
        <f>SUM(C130:C147)/18</f>
        <v>1925.7430806257519</v>
      </c>
      <c r="E130" s="321">
        <f>STDEV(C130:C147)</f>
        <v>299.31341112537081</v>
      </c>
      <c r="F130" s="391">
        <v>409.23076923076928</v>
      </c>
      <c r="G130" s="390">
        <f>SUM(F130:F147)/18</f>
        <v>402.1794871794873</v>
      </c>
      <c r="H130" s="321">
        <f>STDEV(F130:F147)</f>
        <v>51.875490176288622</v>
      </c>
      <c r="I130" s="391">
        <v>3265.666666666667</v>
      </c>
      <c r="J130" s="390">
        <f>SUM(I130:I147)/18</f>
        <v>3368.939393939394</v>
      </c>
      <c r="K130" s="321">
        <f>STDEV(I130:I147)</f>
        <v>134.45570789126273</v>
      </c>
      <c r="L130" s="391">
        <v>87.373897023174635</v>
      </c>
      <c r="M130" s="390">
        <f>SUM(L130:L147)/18</f>
        <v>59.869369969940863</v>
      </c>
      <c r="N130" s="321">
        <f>STDEV(L130:L147)</f>
        <v>28.924813400205771</v>
      </c>
      <c r="O130" s="391">
        <v>7.2417582417582409</v>
      </c>
      <c r="P130" s="304">
        <f>SUM(O130:O147)/18</f>
        <v>7.2803689520879198</v>
      </c>
      <c r="Q130" s="321">
        <f>STDEV(O130:O147)</f>
        <v>2.4064016664051495</v>
      </c>
      <c r="R130" s="104">
        <v>6</v>
      </c>
    </row>
    <row r="131" spans="1:18" hidden="1" x14ac:dyDescent="0.25">
      <c r="A131" s="74">
        <v>160</v>
      </c>
      <c r="B131" s="208"/>
      <c r="C131" s="200">
        <v>2359.9629963898915</v>
      </c>
      <c r="D131" s="390"/>
      <c r="E131" s="321"/>
      <c r="F131" s="391">
        <v>466.15384615384619</v>
      </c>
      <c r="G131" s="390"/>
      <c r="H131" s="321"/>
      <c r="I131" s="391">
        <v>3389.4242424242425</v>
      </c>
      <c r="J131" s="390"/>
      <c r="K131" s="321"/>
      <c r="L131" s="391">
        <v>103.42063415107147</v>
      </c>
      <c r="M131" s="390"/>
      <c r="N131" s="321"/>
      <c r="O131" s="391">
        <v>10.615384615384615</v>
      </c>
      <c r="P131" s="304"/>
      <c r="Q131" s="321"/>
      <c r="R131" s="223"/>
    </row>
    <row r="132" spans="1:18" hidden="1" x14ac:dyDescent="0.25">
      <c r="A132" s="74">
        <v>160</v>
      </c>
      <c r="B132" s="208"/>
      <c r="C132" s="200">
        <v>2030.5315884476531</v>
      </c>
      <c r="D132" s="390"/>
      <c r="E132" s="321"/>
      <c r="F132" s="391">
        <v>437.69230769230774</v>
      </c>
      <c r="G132" s="390"/>
      <c r="H132" s="321"/>
      <c r="I132" s="391">
        <v>3258.545454545455</v>
      </c>
      <c r="J132" s="390"/>
      <c r="K132" s="321"/>
      <c r="L132" s="391">
        <v>90.897265587123059</v>
      </c>
      <c r="M132" s="390"/>
      <c r="N132" s="321"/>
      <c r="O132" s="391">
        <v>8.928571428571427</v>
      </c>
      <c r="P132" s="304"/>
      <c r="Q132" s="321"/>
      <c r="R132" s="223"/>
    </row>
    <row r="133" spans="1:18" hidden="1" x14ac:dyDescent="0.25">
      <c r="A133" s="74">
        <v>190</v>
      </c>
      <c r="B133" s="208" t="s">
        <v>99</v>
      </c>
      <c r="C133" s="200">
        <v>2294.6064981949457</v>
      </c>
      <c r="D133" s="390"/>
      <c r="E133" s="321"/>
      <c r="F133" s="391">
        <v>389.5384615384616</v>
      </c>
      <c r="G133" s="390"/>
      <c r="H133" s="321"/>
      <c r="I133" s="391">
        <v>3268.2727272727275</v>
      </c>
      <c r="J133" s="390"/>
      <c r="K133" s="321"/>
      <c r="L133" s="391">
        <v>88.741054979152523</v>
      </c>
      <c r="M133" s="390"/>
      <c r="N133" s="321"/>
      <c r="O133" s="391">
        <v>6.9670329670329663</v>
      </c>
      <c r="P133" s="304"/>
      <c r="Q133" s="321"/>
      <c r="R133" s="223"/>
    </row>
    <row r="134" spans="1:18" hidden="1" x14ac:dyDescent="0.25">
      <c r="A134" s="74">
        <v>190</v>
      </c>
      <c r="B134" s="208"/>
      <c r="C134" s="200">
        <v>2373.3212996389884</v>
      </c>
      <c r="D134" s="390"/>
      <c r="E134" s="321"/>
      <c r="F134" s="391">
        <v>464.5384615384616</v>
      </c>
      <c r="G134" s="390"/>
      <c r="H134" s="321"/>
      <c r="I134" s="391">
        <v>3482.9090909090905</v>
      </c>
      <c r="J134" s="390"/>
      <c r="K134" s="321"/>
      <c r="L134" s="391">
        <v>109.94400271501989</v>
      </c>
      <c r="M134" s="390"/>
      <c r="N134" s="321"/>
      <c r="O134" s="391">
        <v>10.065934065934066</v>
      </c>
      <c r="P134" s="304"/>
      <c r="Q134" s="321"/>
      <c r="R134" s="223"/>
    </row>
    <row r="135" spans="1:18" hidden="1" x14ac:dyDescent="0.25">
      <c r="A135" s="74">
        <v>190</v>
      </c>
      <c r="B135" s="208"/>
      <c r="C135" s="200">
        <v>2314.4638989169671</v>
      </c>
      <c r="D135" s="390"/>
      <c r="E135" s="321"/>
      <c r="F135" s="391">
        <v>440.5384615384616</v>
      </c>
      <c r="G135" s="390"/>
      <c r="H135" s="321"/>
      <c r="I135" s="391">
        <v>3326.090909090909</v>
      </c>
      <c r="J135" s="390"/>
      <c r="K135" s="321"/>
      <c r="L135" s="391">
        <v>94.842528847086214</v>
      </c>
      <c r="M135" s="390"/>
      <c r="N135" s="321"/>
      <c r="O135" s="391">
        <v>8.5164835164835164</v>
      </c>
      <c r="P135" s="304"/>
      <c r="Q135" s="321"/>
      <c r="R135" s="223"/>
    </row>
    <row r="136" spans="1:18" hidden="1" x14ac:dyDescent="0.25">
      <c r="A136" s="74">
        <v>290</v>
      </c>
      <c r="B136" s="208" t="s">
        <v>99</v>
      </c>
      <c r="C136" s="200">
        <v>1381.4494584837544</v>
      </c>
      <c r="D136" s="390"/>
      <c r="E136" s="321"/>
      <c r="F136" s="391">
        <v>290.38461538461536</v>
      </c>
      <c r="G136" s="390"/>
      <c r="H136" s="321"/>
      <c r="I136" s="391">
        <v>3290.6060606060605</v>
      </c>
      <c r="J136" s="390"/>
      <c r="K136" s="321"/>
      <c r="L136" s="391">
        <v>54.389896247454686</v>
      </c>
      <c r="M136" s="390"/>
      <c r="N136" s="321"/>
      <c r="O136" s="391">
        <v>7.5164835164835164</v>
      </c>
      <c r="P136" s="304"/>
      <c r="Q136" s="321"/>
      <c r="R136" s="223"/>
    </row>
    <row r="137" spans="1:18" hidden="1" x14ac:dyDescent="0.25">
      <c r="A137" s="74">
        <v>290</v>
      </c>
      <c r="B137" s="208"/>
      <c r="C137" s="200">
        <v>1586.3799638989169</v>
      </c>
      <c r="D137" s="390"/>
      <c r="E137" s="321"/>
      <c r="F137" s="391">
        <v>359</v>
      </c>
      <c r="G137" s="390"/>
      <c r="H137" s="321"/>
      <c r="I137" s="391">
        <v>3339.2424242424245</v>
      </c>
      <c r="J137" s="390"/>
      <c r="K137" s="321"/>
      <c r="L137" s="391">
        <v>70.858528071366237</v>
      </c>
      <c r="M137" s="390"/>
      <c r="N137" s="321"/>
      <c r="O137" s="391">
        <v>11.43956043956044</v>
      </c>
      <c r="P137" s="304"/>
      <c r="Q137" s="321"/>
      <c r="R137" s="223"/>
    </row>
    <row r="138" spans="1:18" hidden="1" x14ac:dyDescent="0.25">
      <c r="A138" s="74">
        <v>290</v>
      </c>
      <c r="B138" s="208"/>
      <c r="C138" s="200">
        <v>1528.9147111913358</v>
      </c>
      <c r="D138" s="390"/>
      <c r="E138" s="321"/>
      <c r="F138" s="391">
        <v>303.69230769230768</v>
      </c>
      <c r="G138" s="390"/>
      <c r="H138" s="321"/>
      <c r="I138" s="391">
        <v>3397.4242424242425</v>
      </c>
      <c r="J138" s="390"/>
      <c r="K138" s="321"/>
      <c r="L138" s="391">
        <v>64.124212159410462</v>
      </c>
      <c r="M138" s="390"/>
      <c r="N138" s="321"/>
      <c r="O138" s="391">
        <v>9.4780219780219781</v>
      </c>
      <c r="P138" s="304"/>
      <c r="Q138" s="321"/>
      <c r="R138" s="223"/>
    </row>
    <row r="139" spans="1:18" hidden="1" x14ac:dyDescent="0.25">
      <c r="A139" s="74">
        <v>390</v>
      </c>
      <c r="B139" s="208" t="s">
        <v>99</v>
      </c>
      <c r="C139" s="200">
        <v>1570.8095667870034</v>
      </c>
      <c r="D139" s="390"/>
      <c r="E139" s="321"/>
      <c r="F139" s="391">
        <v>339.07692307692309</v>
      </c>
      <c r="G139" s="390"/>
      <c r="H139" s="321"/>
      <c r="I139" s="391">
        <v>3541.212121212121</v>
      </c>
      <c r="J139" s="390"/>
      <c r="K139" s="321"/>
      <c r="L139" s="391">
        <v>40.661980025210902</v>
      </c>
      <c r="M139" s="390"/>
      <c r="N139" s="321"/>
      <c r="O139" s="391">
        <v>5.0439560439560447</v>
      </c>
      <c r="P139" s="304"/>
      <c r="Q139" s="321"/>
      <c r="R139" s="223"/>
    </row>
    <row r="140" spans="1:18" hidden="1" x14ac:dyDescent="0.25">
      <c r="A140" s="74">
        <v>390</v>
      </c>
      <c r="B140" s="208"/>
      <c r="C140" s="200">
        <v>1937.5992779783387</v>
      </c>
      <c r="D140" s="390"/>
      <c r="E140" s="321"/>
      <c r="F140" s="391">
        <v>438.00000000000006</v>
      </c>
      <c r="G140" s="390"/>
      <c r="H140" s="321"/>
      <c r="I140" s="391">
        <v>3683.1515151515155</v>
      </c>
      <c r="J140" s="390"/>
      <c r="K140" s="321"/>
      <c r="L140" s="391">
        <v>41.794022108019014</v>
      </c>
      <c r="M140" s="390"/>
      <c r="N140" s="321"/>
      <c r="O140" s="391">
        <v>7.5934065934065957</v>
      </c>
      <c r="P140" s="304"/>
      <c r="Q140" s="321"/>
      <c r="R140" s="223"/>
    </row>
    <row r="141" spans="1:18" hidden="1" x14ac:dyDescent="0.25">
      <c r="A141" s="74">
        <v>390</v>
      </c>
      <c r="B141" s="208"/>
      <c r="C141" s="200">
        <v>1725.7044223826711</v>
      </c>
      <c r="D141" s="390"/>
      <c r="E141" s="321"/>
      <c r="F141" s="391">
        <v>427.53846153846155</v>
      </c>
      <c r="G141" s="390"/>
      <c r="H141" s="321"/>
      <c r="I141" s="391">
        <v>3630.181818181818</v>
      </c>
      <c r="J141" s="390"/>
      <c r="K141" s="321"/>
      <c r="L141" s="391">
        <v>41.228001066614958</v>
      </c>
      <c r="M141" s="390"/>
      <c r="N141" s="321"/>
      <c r="O141" s="391">
        <v>6.3186813186813202</v>
      </c>
      <c r="P141" s="304"/>
      <c r="Q141" s="321"/>
      <c r="R141" s="223"/>
    </row>
    <row r="142" spans="1:18" hidden="1" x14ac:dyDescent="0.25">
      <c r="A142" s="74">
        <v>493</v>
      </c>
      <c r="B142" s="208" t="s">
        <v>99</v>
      </c>
      <c r="C142" s="200">
        <v>1727.2409747292418</v>
      </c>
      <c r="D142" s="390"/>
      <c r="E142" s="321"/>
      <c r="F142" s="391">
        <v>391.15384615384619</v>
      </c>
      <c r="G142" s="390"/>
      <c r="H142" s="321"/>
      <c r="I142" s="391">
        <v>3233.848484848485</v>
      </c>
      <c r="J142" s="390"/>
      <c r="K142" s="321"/>
      <c r="L142" s="391">
        <v>29.536337632114808</v>
      </c>
      <c r="M142" s="390"/>
      <c r="N142" s="321"/>
      <c r="O142" s="391">
        <v>5.5934065934065957</v>
      </c>
      <c r="P142" s="304"/>
      <c r="Q142" s="321"/>
      <c r="R142" s="223"/>
    </row>
    <row r="143" spans="1:18" hidden="1" x14ac:dyDescent="0.25">
      <c r="A143" s="74">
        <v>493</v>
      </c>
      <c r="B143" s="208"/>
      <c r="C143" s="200">
        <v>1991.242779783393</v>
      </c>
      <c r="D143" s="390"/>
      <c r="E143" s="321"/>
      <c r="F143" s="391">
        <v>422.00000000000006</v>
      </c>
      <c r="G143" s="390"/>
      <c r="H143" s="321"/>
      <c r="I143" s="391">
        <v>3392.3939393939399</v>
      </c>
      <c r="J143" s="390"/>
      <c r="K143" s="321"/>
      <c r="L143" s="391">
        <v>34.37692717928828</v>
      </c>
      <c r="M143" s="390"/>
      <c r="N143" s="321"/>
      <c r="O143" s="391">
        <v>8.1428571428571406</v>
      </c>
      <c r="P143" s="304"/>
      <c r="Q143" s="321"/>
      <c r="R143" s="223"/>
    </row>
    <row r="144" spans="1:18" hidden="1" x14ac:dyDescent="0.25">
      <c r="A144" s="74">
        <v>493</v>
      </c>
      <c r="B144" s="208"/>
      <c r="C144" s="200">
        <v>1836.7418772563174</v>
      </c>
      <c r="D144" s="390"/>
      <c r="E144" s="321"/>
      <c r="F144" s="391">
        <v>426.07692307692309</v>
      </c>
      <c r="G144" s="390"/>
      <c r="H144" s="321"/>
      <c r="I144" s="391">
        <v>3310.1212121212125</v>
      </c>
      <c r="J144" s="390"/>
      <c r="K144" s="321"/>
      <c r="L144" s="391">
        <v>31.956632405701544</v>
      </c>
      <c r="M144" s="390"/>
      <c r="N144" s="321"/>
      <c r="O144" s="391">
        <v>6.8681318681318686</v>
      </c>
      <c r="P144" s="304"/>
      <c r="Q144" s="321"/>
      <c r="R144" s="223"/>
    </row>
    <row r="145" spans="1:18" hidden="1" x14ac:dyDescent="0.25">
      <c r="A145" s="74">
        <v>595</v>
      </c>
      <c r="B145" s="208" t="s">
        <v>99</v>
      </c>
      <c r="C145" s="200">
        <v>1939.2445848375448</v>
      </c>
      <c r="D145" s="390"/>
      <c r="E145" s="321"/>
      <c r="F145" s="391">
        <v>392.5384615384616</v>
      </c>
      <c r="G145" s="390"/>
      <c r="H145" s="321"/>
      <c r="I145" s="391">
        <v>3212.3939393939395</v>
      </c>
      <c r="J145" s="390"/>
      <c r="K145" s="321"/>
      <c r="L145" s="391">
        <v>28.562106079705234</v>
      </c>
      <c r="M145" s="390"/>
      <c r="N145" s="321"/>
      <c r="O145" s="391">
        <v>2.5723236026374101</v>
      </c>
      <c r="P145" s="304"/>
      <c r="Q145" s="321"/>
      <c r="R145" s="223"/>
    </row>
    <row r="146" spans="1:18" hidden="1" x14ac:dyDescent="0.25">
      <c r="A146" s="74">
        <v>595</v>
      </c>
      <c r="B146" s="208"/>
      <c r="C146" s="200">
        <v>2075.9593862815882</v>
      </c>
      <c r="D146" s="390"/>
      <c r="E146" s="321"/>
      <c r="F146" s="391">
        <v>459.5384615384616</v>
      </c>
      <c r="G146" s="390"/>
      <c r="H146" s="321"/>
      <c r="I146" s="391">
        <v>3330.1515151515155</v>
      </c>
      <c r="J146" s="390"/>
      <c r="K146" s="321"/>
      <c r="L146" s="391">
        <v>32.773053427712604</v>
      </c>
      <c r="M146" s="390"/>
      <c r="N146" s="321"/>
      <c r="O146" s="391">
        <v>4.5723236026374101</v>
      </c>
      <c r="P146" s="304"/>
      <c r="Q146" s="321"/>
      <c r="R146" s="223"/>
    </row>
    <row r="147" spans="1:18" hidden="1" x14ac:dyDescent="0.25">
      <c r="A147" s="74">
        <v>595</v>
      </c>
      <c r="B147" s="208"/>
      <c r="C147" s="200">
        <v>2087.1019855595664</v>
      </c>
      <c r="D147" s="390"/>
      <c r="E147" s="321"/>
      <c r="F147" s="391">
        <v>382.5384615384616</v>
      </c>
      <c r="G147" s="390"/>
      <c r="H147" s="321"/>
      <c r="I147" s="391">
        <v>3289.2727272727275</v>
      </c>
      <c r="J147" s="390"/>
      <c r="K147" s="321"/>
      <c r="L147" s="391">
        <v>32.167579753708921</v>
      </c>
      <c r="M147" s="390"/>
      <c r="N147" s="321"/>
      <c r="O147" s="391">
        <v>3.5723236026374101</v>
      </c>
      <c r="P147" s="304"/>
      <c r="Q147" s="321"/>
      <c r="R147" s="223"/>
    </row>
    <row r="148" spans="1:18" ht="15.75" thickBot="1" x14ac:dyDescent="0.3">
      <c r="A148" s="74">
        <v>161</v>
      </c>
      <c r="B148" s="120" t="s">
        <v>100</v>
      </c>
      <c r="C148" s="77">
        <v>1788.5279783393498</v>
      </c>
      <c r="D148" s="392">
        <f>SUM(C148:C165)/18</f>
        <v>1911.2071299638983</v>
      </c>
      <c r="E148" s="393">
        <f>STDEV(C148:C165)</f>
        <v>225.65271416029981</v>
      </c>
      <c r="F148" s="391">
        <v>457.61538461538476</v>
      </c>
      <c r="G148" s="392">
        <f>SUM(F148:F165)/18</f>
        <v>419.74358974358995</v>
      </c>
      <c r="H148" s="393">
        <f>STDEV(F148:F165)</f>
        <v>59.27169650233693</v>
      </c>
      <c r="I148" s="391">
        <v>3382.3030303030305</v>
      </c>
      <c r="J148" s="392">
        <f>SUM(I148:I165)/18</f>
        <v>3384.8484848484845</v>
      </c>
      <c r="K148" s="393">
        <f>STDEV(I148:I165)</f>
        <v>103.10717379798569</v>
      </c>
      <c r="L148" s="391">
        <v>89.741054979152523</v>
      </c>
      <c r="M148" s="392">
        <f>SUM(L148:L165)/18</f>
        <v>60.237594540870759</v>
      </c>
      <c r="N148" s="393">
        <f>STDEV(L148:L165)</f>
        <v>29.206651464110109</v>
      </c>
      <c r="O148" s="391">
        <v>7.2417582417582409</v>
      </c>
      <c r="P148" s="394">
        <f>SUM(O148:O165)/18</f>
        <v>6.6853718267906652</v>
      </c>
      <c r="Q148" s="393">
        <f>STDEV(O148:O165)</f>
        <v>2.4007152325953345</v>
      </c>
      <c r="R148" s="105">
        <v>6</v>
      </c>
    </row>
    <row r="149" spans="1:18" hidden="1" x14ac:dyDescent="0.25">
      <c r="A149" s="45">
        <v>161</v>
      </c>
      <c r="B149" s="201"/>
      <c r="C149" s="148">
        <v>2092.3158844765339</v>
      </c>
      <c r="D149" s="202"/>
      <c r="E149" s="202"/>
      <c r="F149" s="148">
        <v>480.92307692307702</v>
      </c>
      <c r="G149" s="202"/>
      <c r="H149" s="202"/>
      <c r="I149" s="148">
        <v>3533.909090909091</v>
      </c>
      <c r="J149" s="202"/>
      <c r="K149" s="202"/>
      <c r="L149" s="148">
        <v>104.36589741103464</v>
      </c>
      <c r="M149" s="202"/>
      <c r="N149" s="202"/>
      <c r="O149" s="149">
        <v>10.065934065934066</v>
      </c>
      <c r="P149" s="203"/>
      <c r="Q149" s="203"/>
      <c r="R149" s="202"/>
    </row>
    <row r="150" spans="1:18" hidden="1" x14ac:dyDescent="0.25">
      <c r="A150" s="45">
        <v>161</v>
      </c>
      <c r="B150" s="147"/>
      <c r="C150" s="148">
        <v>1947.9219314079419</v>
      </c>
      <c r="D150" s="148"/>
      <c r="E150" s="148"/>
      <c r="F150" s="148">
        <v>473.76923076923089</v>
      </c>
      <c r="G150" s="148"/>
      <c r="H150" s="148"/>
      <c r="I150" s="148">
        <v>3465.606060606061</v>
      </c>
      <c r="J150" s="148"/>
      <c r="K150" s="148"/>
      <c r="L150" s="148">
        <v>97.05347619509358</v>
      </c>
      <c r="M150" s="148"/>
      <c r="N150" s="148"/>
      <c r="O150" s="149">
        <v>8.6538461538461533</v>
      </c>
      <c r="P150" s="149"/>
      <c r="Q150" s="149"/>
      <c r="R150" s="148"/>
    </row>
    <row r="151" spans="1:18" hidden="1" x14ac:dyDescent="0.25">
      <c r="A151" s="45">
        <v>191</v>
      </c>
      <c r="B151" s="147" t="s">
        <v>100</v>
      </c>
      <c r="C151" s="148">
        <v>2062.6741877256313</v>
      </c>
      <c r="D151" s="148"/>
      <c r="E151" s="148"/>
      <c r="F151" s="148">
        <v>405.92307692307702</v>
      </c>
      <c r="G151" s="148"/>
      <c r="H151" s="148"/>
      <c r="I151" s="148">
        <v>3283.6060606060605</v>
      </c>
      <c r="J151" s="148"/>
      <c r="K151" s="148"/>
      <c r="L151" s="148">
        <v>92.475370891108312</v>
      </c>
      <c r="M151" s="148"/>
      <c r="N151" s="148"/>
      <c r="O151" s="149">
        <v>7.2417582417582409</v>
      </c>
      <c r="P151" s="149"/>
      <c r="Q151" s="149"/>
      <c r="R151" s="148"/>
    </row>
    <row r="152" spans="1:18" hidden="1" x14ac:dyDescent="0.25">
      <c r="A152" s="45">
        <v>191</v>
      </c>
      <c r="B152" s="147"/>
      <c r="C152" s="148">
        <v>2401.6064981949457</v>
      </c>
      <c r="D152" s="148"/>
      <c r="E152" s="148"/>
      <c r="F152" s="148">
        <v>485.46153846153857</v>
      </c>
      <c r="G152" s="148"/>
      <c r="H152" s="148"/>
      <c r="I152" s="148">
        <v>3426.878787878788</v>
      </c>
      <c r="J152" s="148"/>
      <c r="K152" s="148"/>
      <c r="L152" s="148">
        <v>103.576844759042</v>
      </c>
      <c r="M152" s="148"/>
      <c r="N152" s="148"/>
      <c r="O152" s="149">
        <v>9.2417582417582409</v>
      </c>
      <c r="P152" s="149"/>
      <c r="Q152" s="149"/>
      <c r="R152" s="148"/>
    </row>
    <row r="153" spans="1:18" hidden="1" x14ac:dyDescent="0.25">
      <c r="A153" s="45">
        <v>191</v>
      </c>
      <c r="B153" s="147"/>
      <c r="C153" s="148">
        <v>2125.6403429602888</v>
      </c>
      <c r="D153" s="148"/>
      <c r="E153" s="148"/>
      <c r="F153" s="148">
        <v>451.69230769230779</v>
      </c>
      <c r="G153" s="148"/>
      <c r="H153" s="148"/>
      <c r="I153" s="148">
        <v>3412.242424242424</v>
      </c>
      <c r="J153" s="148"/>
      <c r="K153" s="148"/>
      <c r="L153" s="148">
        <v>101.02610782507516</v>
      </c>
      <c r="M153" s="148"/>
      <c r="N153" s="148"/>
      <c r="O153" s="149">
        <v>8.2417582417582409</v>
      </c>
      <c r="P153" s="149"/>
      <c r="Q153" s="149"/>
      <c r="R153" s="148"/>
    </row>
    <row r="154" spans="1:18" hidden="1" x14ac:dyDescent="0.25">
      <c r="A154" s="45">
        <v>291</v>
      </c>
      <c r="B154" s="147" t="s">
        <v>100</v>
      </c>
      <c r="C154" s="148">
        <v>1405.8790613718409</v>
      </c>
      <c r="D154" s="148"/>
      <c r="E154" s="148"/>
      <c r="F154" s="148">
        <v>305.07692307692309</v>
      </c>
      <c r="G154" s="148"/>
      <c r="H154" s="148"/>
      <c r="I154" s="148">
        <v>3230.181818181818</v>
      </c>
      <c r="J154" s="148"/>
      <c r="K154" s="148"/>
      <c r="L154" s="148">
        <v>54.811790943469418</v>
      </c>
      <c r="M154" s="148"/>
      <c r="N154" s="148"/>
      <c r="O154" s="149">
        <v>3.9450549450549453</v>
      </c>
      <c r="P154" s="149"/>
      <c r="Q154" s="149"/>
      <c r="R154" s="148"/>
    </row>
    <row r="155" spans="1:18" hidden="1" x14ac:dyDescent="0.25">
      <c r="A155" s="45">
        <v>291</v>
      </c>
      <c r="B155" s="147"/>
      <c r="C155" s="148">
        <v>1718.0252707581226</v>
      </c>
      <c r="D155" s="148"/>
      <c r="E155" s="148"/>
      <c r="F155" s="148">
        <v>383.53846153846155</v>
      </c>
      <c r="G155" s="148"/>
      <c r="H155" s="148"/>
      <c r="I155" s="148">
        <v>3333.2727272727275</v>
      </c>
      <c r="J155" s="148"/>
      <c r="K155" s="148"/>
      <c r="L155" s="148">
        <v>65.546106855425208</v>
      </c>
      <c r="M155" s="148"/>
      <c r="N155" s="148"/>
      <c r="O155" s="149">
        <v>6.2197802197802199</v>
      </c>
      <c r="P155" s="149"/>
      <c r="Q155" s="149"/>
      <c r="R155" s="148"/>
    </row>
    <row r="156" spans="1:18" hidden="1" x14ac:dyDescent="0.25">
      <c r="A156" s="45">
        <v>291</v>
      </c>
      <c r="B156" s="147"/>
      <c r="C156" s="148">
        <v>1693.9521660649816</v>
      </c>
      <c r="D156" s="148"/>
      <c r="E156" s="148"/>
      <c r="F156" s="148">
        <v>308.30769230769232</v>
      </c>
      <c r="G156" s="148"/>
      <c r="H156" s="148"/>
      <c r="I156" s="148">
        <v>3404.727272727273</v>
      </c>
      <c r="J156" s="148"/>
      <c r="K156" s="148"/>
      <c r="L156" s="148">
        <v>57.178948899447313</v>
      </c>
      <c r="M156" s="148"/>
      <c r="N156" s="148"/>
      <c r="O156" s="149">
        <v>5.0824175824175821</v>
      </c>
      <c r="P156" s="149"/>
      <c r="Q156" s="149"/>
      <c r="R156" s="148"/>
    </row>
    <row r="157" spans="1:18" hidden="1" x14ac:dyDescent="0.25">
      <c r="A157" s="45">
        <v>391</v>
      </c>
      <c r="B157" s="147" t="s">
        <v>100</v>
      </c>
      <c r="C157" s="148">
        <v>1766.3835740072202</v>
      </c>
      <c r="D157" s="148"/>
      <c r="E157" s="148"/>
      <c r="F157" s="148">
        <v>378.00000000000006</v>
      </c>
      <c r="G157" s="148"/>
      <c r="H157" s="148"/>
      <c r="I157" s="148">
        <v>3217.121212121212</v>
      </c>
      <c r="J157" s="148"/>
      <c r="K157" s="148"/>
      <c r="L157" s="148">
        <v>36.322190439251436</v>
      </c>
      <c r="M157" s="148"/>
      <c r="N157" s="148"/>
      <c r="O157" s="149">
        <v>3.9450549450549453</v>
      </c>
      <c r="P157" s="149"/>
      <c r="Q157" s="149"/>
      <c r="R157" s="148"/>
    </row>
    <row r="158" spans="1:18" hidden="1" x14ac:dyDescent="0.25">
      <c r="A158" s="45">
        <v>391</v>
      </c>
      <c r="B158" s="147"/>
      <c r="C158" s="148">
        <v>1753.7400722021659</v>
      </c>
      <c r="D158" s="148"/>
      <c r="E158" s="148"/>
      <c r="F158" s="148">
        <v>453.23076923076928</v>
      </c>
      <c r="G158" s="148"/>
      <c r="H158" s="148"/>
      <c r="I158" s="148">
        <v>3407.2424242424245</v>
      </c>
      <c r="J158" s="148"/>
      <c r="K158" s="148"/>
      <c r="L158" s="148">
        <v>42.322190439251436</v>
      </c>
      <c r="M158" s="148"/>
      <c r="N158" s="148"/>
      <c r="O158" s="149">
        <v>6.2197802197802199</v>
      </c>
      <c r="P158" s="149"/>
      <c r="Q158" s="149"/>
      <c r="R158" s="148"/>
    </row>
    <row r="159" spans="1:18" hidden="1" x14ac:dyDescent="0.25">
      <c r="A159" s="45">
        <v>391</v>
      </c>
      <c r="B159" s="147"/>
      <c r="C159" s="148">
        <v>1761.5618231046931</v>
      </c>
      <c r="D159" s="148"/>
      <c r="E159" s="148"/>
      <c r="F159" s="148">
        <v>352.61538461538464</v>
      </c>
      <c r="G159" s="148"/>
      <c r="H159" s="148"/>
      <c r="I159" s="148">
        <v>3330.181818181818</v>
      </c>
      <c r="J159" s="148"/>
      <c r="K159" s="148"/>
      <c r="L159" s="148">
        <v>33.322190439251436</v>
      </c>
      <c r="M159" s="148"/>
      <c r="N159" s="148"/>
      <c r="O159" s="149">
        <v>5.0824175824175821</v>
      </c>
      <c r="P159" s="149"/>
      <c r="Q159" s="149"/>
      <c r="R159" s="148"/>
    </row>
    <row r="160" spans="1:18" hidden="1" x14ac:dyDescent="0.25">
      <c r="A160" s="45">
        <v>494</v>
      </c>
      <c r="B160" s="147" t="s">
        <v>100</v>
      </c>
      <c r="C160" s="148">
        <v>1855.5992779783387</v>
      </c>
      <c r="D160" s="148"/>
      <c r="E160" s="148"/>
      <c r="F160" s="148">
        <v>407.46153846153857</v>
      </c>
      <c r="G160" s="148"/>
      <c r="H160" s="148"/>
      <c r="I160" s="148">
        <v>3321.30303030303</v>
      </c>
      <c r="J160" s="148"/>
      <c r="K160" s="148"/>
      <c r="L160" s="148">
        <v>33.087074566081647</v>
      </c>
      <c r="M160" s="148"/>
      <c r="N160" s="148"/>
      <c r="O160" s="149">
        <v>2.8461538461538458</v>
      </c>
      <c r="P160" s="149"/>
      <c r="Q160" s="149"/>
      <c r="R160" s="148"/>
    </row>
    <row r="161" spans="1:31" hidden="1" x14ac:dyDescent="0.25">
      <c r="A161" s="45">
        <v>494</v>
      </c>
      <c r="B161" s="147"/>
      <c r="C161" s="148">
        <v>2067.6723826714797</v>
      </c>
      <c r="D161" s="148"/>
      <c r="E161" s="148"/>
      <c r="F161" s="148">
        <v>487.46153846153857</v>
      </c>
      <c r="G161" s="148"/>
      <c r="H161" s="148"/>
      <c r="I161" s="148">
        <v>3340.1515151515155</v>
      </c>
      <c r="J161" s="148"/>
      <c r="K161" s="148"/>
      <c r="L161" s="148">
        <v>37.37692717928828</v>
      </c>
      <c r="M161" s="148"/>
      <c r="N161" s="148"/>
      <c r="O161" s="149">
        <v>4.5714285714285703</v>
      </c>
      <c r="P161" s="149"/>
      <c r="Q161" s="149"/>
      <c r="R161" s="148"/>
    </row>
    <row r="162" spans="1:31" hidden="1" x14ac:dyDescent="0.25">
      <c r="A162" s="45">
        <v>494</v>
      </c>
      <c r="B162" s="147"/>
      <c r="C162" s="148">
        <v>1834.1358303249094</v>
      </c>
      <c r="D162" s="148"/>
      <c r="E162" s="148"/>
      <c r="F162" s="148">
        <v>390.46153846153857</v>
      </c>
      <c r="G162" s="148"/>
      <c r="H162" s="148"/>
      <c r="I162" s="148">
        <v>3306.727272727273</v>
      </c>
      <c r="J162" s="148"/>
      <c r="K162" s="148"/>
      <c r="L162" s="148">
        <v>30.732000872684964</v>
      </c>
      <c r="M162" s="148"/>
      <c r="N162" s="148"/>
      <c r="O162" s="149">
        <v>3.708791208791208</v>
      </c>
      <c r="P162" s="149"/>
      <c r="Q162" s="149"/>
      <c r="R162" s="148"/>
    </row>
    <row r="163" spans="1:31" hidden="1" x14ac:dyDescent="0.25">
      <c r="A163" s="45">
        <v>596</v>
      </c>
      <c r="B163" s="147" t="s">
        <v>100</v>
      </c>
      <c r="C163" s="148">
        <v>1967.1732851985557</v>
      </c>
      <c r="D163" s="148"/>
      <c r="E163" s="148"/>
      <c r="F163" s="148">
        <v>392.30769230769232</v>
      </c>
      <c r="G163" s="148"/>
      <c r="H163" s="148"/>
      <c r="I163" s="148">
        <v>3408.060606060606</v>
      </c>
      <c r="J163" s="148"/>
      <c r="K163" s="148"/>
      <c r="L163" s="148">
        <v>30.718316687675753</v>
      </c>
      <c r="M163" s="148"/>
      <c r="N163" s="148"/>
      <c r="O163" s="149">
        <v>8.0682060682334278</v>
      </c>
      <c r="P163" s="149"/>
      <c r="Q163" s="149"/>
      <c r="R163" s="148"/>
    </row>
    <row r="164" spans="1:31" hidden="1" x14ac:dyDescent="0.25">
      <c r="A164" s="49">
        <v>596</v>
      </c>
      <c r="B164" s="150"/>
      <c r="C164" s="148">
        <v>2132.8880866425989</v>
      </c>
      <c r="D164" s="148"/>
      <c r="E164" s="148"/>
      <c r="F164" s="148">
        <v>482.92307692307702</v>
      </c>
      <c r="G164" s="148"/>
      <c r="H164" s="148"/>
      <c r="I164" s="148">
        <v>3613.1515151515155</v>
      </c>
      <c r="J164" s="148"/>
      <c r="K164" s="148"/>
      <c r="L164" s="148">
        <v>39.507369339668379</v>
      </c>
      <c r="M164" s="148"/>
      <c r="N164" s="148"/>
      <c r="O164" s="149">
        <v>10.617794314793031</v>
      </c>
      <c r="P164" s="149"/>
      <c r="Q164" s="149"/>
      <c r="R164" s="148"/>
    </row>
    <row r="165" spans="1:31" hidden="1" x14ac:dyDescent="0.25">
      <c r="A165" s="49">
        <v>596</v>
      </c>
      <c r="B165" s="150"/>
      <c r="C165" s="148">
        <v>2026.0306859205773</v>
      </c>
      <c r="D165" s="148"/>
      <c r="E165" s="148"/>
      <c r="F165" s="148">
        <v>458.61538461538464</v>
      </c>
      <c r="G165" s="148"/>
      <c r="H165" s="148"/>
      <c r="I165" s="148">
        <v>3510.606060606061</v>
      </c>
      <c r="J165" s="148"/>
      <c r="K165" s="148"/>
      <c r="L165" s="148">
        <v>35.112843013672062</v>
      </c>
      <c r="M165" s="148"/>
      <c r="N165" s="148"/>
      <c r="O165" s="149">
        <v>9.3430001915132301</v>
      </c>
      <c r="P165" s="149"/>
      <c r="Q165" s="149"/>
      <c r="R165" s="148"/>
    </row>
    <row r="166" spans="1:31" hidden="1" x14ac:dyDescent="0.25">
      <c r="A166" s="40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8"/>
    </row>
    <row r="167" spans="1:31" x14ac:dyDescent="0.25">
      <c r="A167" s="74">
        <v>10</v>
      </c>
      <c r="B167" s="235" t="s">
        <v>18</v>
      </c>
      <c r="C167" s="77">
        <v>1952.6010830324906</v>
      </c>
      <c r="D167" s="395">
        <f>SUM(C167:C184)/18</f>
        <v>1851.0804723225031</v>
      </c>
      <c r="E167" s="396">
        <f>STDEV(C167:C184)</f>
        <v>192.19180861927691</v>
      </c>
      <c r="F167" s="242">
        <v>389.23076923076928</v>
      </c>
      <c r="G167" s="395">
        <f>SUM(F167:F184)/18</f>
        <v>398.46153846153857</v>
      </c>
      <c r="H167" s="396">
        <f>STDEV(F167:F184)</f>
        <v>51.184541533837709</v>
      </c>
      <c r="I167" s="242">
        <v>1275.939393939394</v>
      </c>
      <c r="J167" s="395">
        <f>SUM(I167:I184)/18</f>
        <v>1570.9595959595958</v>
      </c>
      <c r="K167" s="396">
        <f>STDEV(I167:I184)</f>
        <v>155.57422293868359</v>
      </c>
      <c r="L167" s="242">
        <v>51.23368563948415</v>
      </c>
      <c r="M167" s="395">
        <f>SUM(L167:L184)/18</f>
        <v>67.075636736804711</v>
      </c>
      <c r="N167" s="396">
        <f>STDEV(L167:L184)</f>
        <v>18.819240928270013</v>
      </c>
      <c r="O167" s="242">
        <v>10.538461538461537</v>
      </c>
      <c r="P167" s="397">
        <f>SUM(O167:O184)/18</f>
        <v>11.011904761904763</v>
      </c>
      <c r="Q167" s="396">
        <f>STDEV(O167:O184)</f>
        <v>2.5210002921156338</v>
      </c>
      <c r="R167" s="234">
        <v>6</v>
      </c>
      <c r="W167" s="24"/>
    </row>
    <row r="168" spans="1:31" hidden="1" x14ac:dyDescent="0.25">
      <c r="A168" s="74">
        <v>10</v>
      </c>
      <c r="B168" s="119"/>
      <c r="C168" s="77">
        <v>1920.8131768953065</v>
      </c>
      <c r="D168" s="254"/>
      <c r="E168" s="255"/>
      <c r="F168" s="242">
        <v>483.69230769230774</v>
      </c>
      <c r="G168" s="254"/>
      <c r="H168" s="255"/>
      <c r="I168" s="242">
        <v>1496.3333333333328</v>
      </c>
      <c r="J168" s="254"/>
      <c r="K168" s="255"/>
      <c r="L168" s="242">
        <v>57.23368563948415</v>
      </c>
      <c r="M168" s="254"/>
      <c r="N168" s="255"/>
      <c r="O168" s="242">
        <v>13.637362637362637</v>
      </c>
      <c r="P168" s="259"/>
      <c r="Q168" s="255"/>
      <c r="R168" s="90"/>
    </row>
    <row r="169" spans="1:31" hidden="1" x14ac:dyDescent="0.25">
      <c r="A169" s="74">
        <v>10</v>
      </c>
      <c r="B169" s="119"/>
      <c r="C169" s="77">
        <v>1860.2071299638985</v>
      </c>
      <c r="D169" s="254"/>
      <c r="E169" s="255"/>
      <c r="F169" s="242">
        <v>412.46153846153851</v>
      </c>
      <c r="G169" s="254"/>
      <c r="H169" s="255"/>
      <c r="I169" s="242">
        <v>1318.6363636363635</v>
      </c>
      <c r="J169" s="254"/>
      <c r="K169" s="255"/>
      <c r="L169" s="242">
        <v>57.23368563948415</v>
      </c>
      <c r="M169" s="254"/>
      <c r="N169" s="255"/>
      <c r="O169" s="242">
        <v>12.087912087912088</v>
      </c>
      <c r="P169" s="259"/>
      <c r="Q169" s="255"/>
      <c r="R169" s="90"/>
    </row>
    <row r="170" spans="1:31" hidden="1" x14ac:dyDescent="0.25">
      <c r="A170" s="74">
        <v>96</v>
      </c>
      <c r="B170" s="119" t="s">
        <v>18</v>
      </c>
      <c r="C170" s="77">
        <v>1903.9575812274365</v>
      </c>
      <c r="D170" s="254"/>
      <c r="E170" s="255"/>
      <c r="F170" s="242">
        <v>368.38461538461542</v>
      </c>
      <c r="G170" s="254"/>
      <c r="H170" s="255"/>
      <c r="I170" s="242">
        <v>1559.8484848484852</v>
      </c>
      <c r="J170" s="254"/>
      <c r="K170" s="255"/>
      <c r="L170" s="242">
        <v>65.343159119557896</v>
      </c>
      <c r="M170" s="254"/>
      <c r="N170" s="255"/>
      <c r="O170" s="242">
        <v>11.087912087912088</v>
      </c>
      <c r="P170" s="259"/>
      <c r="Q170" s="255"/>
      <c r="R170" s="90"/>
      <c r="Y170" s="24"/>
    </row>
    <row r="171" spans="1:31" hidden="1" x14ac:dyDescent="0.25">
      <c r="A171" s="74">
        <v>96</v>
      </c>
      <c r="B171" s="119" t="s">
        <v>211</v>
      </c>
      <c r="C171" s="77">
        <v>1998.4584837545121</v>
      </c>
      <c r="D171" s="254"/>
      <c r="E171" s="255"/>
      <c r="F171" s="242">
        <v>448.92307692307702</v>
      </c>
      <c r="G171" s="254"/>
      <c r="H171" s="255"/>
      <c r="I171" s="242">
        <v>1718.848484848485</v>
      </c>
      <c r="J171" s="254"/>
      <c r="K171" s="255"/>
      <c r="L171" s="242">
        <v>68.343159119557896</v>
      </c>
      <c r="M171" s="254"/>
      <c r="N171" s="255"/>
      <c r="O171" s="242">
        <v>12.81318681318681</v>
      </c>
      <c r="P171" s="259"/>
      <c r="Q171" s="255"/>
      <c r="R171" s="90"/>
    </row>
    <row r="172" spans="1:31" hidden="1" x14ac:dyDescent="0.25">
      <c r="A172" s="74">
        <v>96</v>
      </c>
      <c r="B172" s="119"/>
      <c r="C172" s="77">
        <v>1997.7080324909743</v>
      </c>
      <c r="D172" s="254"/>
      <c r="E172" s="255"/>
      <c r="F172" s="242">
        <v>401.15384615384619</v>
      </c>
      <c r="G172" s="254"/>
      <c r="H172" s="255"/>
      <c r="I172" s="242">
        <v>1625.848484848485</v>
      </c>
      <c r="J172" s="254"/>
      <c r="K172" s="255"/>
      <c r="L172" s="242">
        <v>68.343159119557896</v>
      </c>
      <c r="M172" s="254"/>
      <c r="N172" s="255"/>
      <c r="O172" s="242">
        <v>11.950549450549449</v>
      </c>
      <c r="P172" s="259"/>
      <c r="Q172" s="255"/>
      <c r="R172" s="90"/>
    </row>
    <row r="173" spans="1:31" hidden="1" x14ac:dyDescent="0.25">
      <c r="A173" s="74">
        <v>210</v>
      </c>
      <c r="B173" s="119" t="s">
        <v>18</v>
      </c>
      <c r="C173" s="77">
        <v>1438.0216606498193</v>
      </c>
      <c r="D173" s="254"/>
      <c r="E173" s="255"/>
      <c r="F173" s="242">
        <v>293.07692307692309</v>
      </c>
      <c r="G173" s="254"/>
      <c r="H173" s="255"/>
      <c r="I173" s="242">
        <v>1580.575757575758</v>
      </c>
      <c r="J173" s="254"/>
      <c r="K173" s="255"/>
      <c r="L173" s="242">
        <v>70.565475613303605</v>
      </c>
      <c r="M173" s="254"/>
      <c r="N173" s="255"/>
      <c r="O173" s="242">
        <v>6.9670329670329663</v>
      </c>
      <c r="P173" s="259"/>
      <c r="Q173" s="255"/>
      <c r="R173" s="90"/>
    </row>
    <row r="174" spans="1:31" hidden="1" x14ac:dyDescent="0.25">
      <c r="A174" s="74">
        <v>210</v>
      </c>
      <c r="B174" s="119"/>
      <c r="C174" s="77">
        <v>1593.5938628158842</v>
      </c>
      <c r="D174" s="254"/>
      <c r="E174" s="255"/>
      <c r="F174" s="242">
        <v>331.69230769230768</v>
      </c>
      <c r="G174" s="254"/>
      <c r="H174" s="255"/>
      <c r="I174" s="242">
        <v>1756.3636363636363</v>
      </c>
      <c r="J174" s="254"/>
      <c r="K174" s="255"/>
      <c r="L174" s="242">
        <v>89.768423349170959</v>
      </c>
      <c r="M174" s="254"/>
      <c r="N174" s="255"/>
      <c r="O174" s="242">
        <v>9.2417582417582409</v>
      </c>
      <c r="P174" s="259"/>
      <c r="Q174" s="255"/>
      <c r="R174" s="90"/>
    </row>
    <row r="175" spans="1:31" hidden="1" x14ac:dyDescent="0.25">
      <c r="A175" s="74">
        <v>210</v>
      </c>
      <c r="B175" s="119"/>
      <c r="C175" s="77">
        <v>1500.8077617328518</v>
      </c>
      <c r="D175" s="254"/>
      <c r="E175" s="255"/>
      <c r="F175" s="242">
        <v>321.38461538461536</v>
      </c>
      <c r="G175" s="254"/>
      <c r="H175" s="255"/>
      <c r="I175" s="242">
        <v>1753.969696969697</v>
      </c>
      <c r="J175" s="254"/>
      <c r="K175" s="255"/>
      <c r="L175" s="242">
        <v>84.666949481237282</v>
      </c>
      <c r="M175" s="254"/>
      <c r="N175" s="255"/>
      <c r="O175" s="242">
        <v>8.104395604395604</v>
      </c>
      <c r="P175" s="259"/>
      <c r="Q175" s="255"/>
      <c r="R175" s="90"/>
    </row>
    <row r="176" spans="1:31" hidden="1" x14ac:dyDescent="0.25">
      <c r="A176" s="74">
        <v>320</v>
      </c>
      <c r="B176" s="119" t="s">
        <v>18</v>
      </c>
      <c r="C176" s="77">
        <v>1665.0965703971119</v>
      </c>
      <c r="D176" s="254"/>
      <c r="E176" s="255"/>
      <c r="F176" s="242">
        <v>378.61538461538458</v>
      </c>
      <c r="G176" s="254"/>
      <c r="H176" s="255"/>
      <c r="I176" s="242">
        <v>1747.0303030303028</v>
      </c>
      <c r="J176" s="254"/>
      <c r="K176" s="255"/>
      <c r="L176" s="242">
        <v>84.373897023174635</v>
      </c>
      <c r="M176" s="254"/>
      <c r="N176" s="255"/>
      <c r="O176" s="242">
        <v>7.2417582417582409</v>
      </c>
      <c r="P176" s="259"/>
      <c r="Q176" s="255"/>
      <c r="R176" s="90"/>
      <c r="AE176" s="24"/>
    </row>
    <row r="177" spans="1:30" hidden="1" x14ac:dyDescent="0.25">
      <c r="A177" s="74">
        <v>320</v>
      </c>
      <c r="B177" s="119"/>
      <c r="C177" s="77">
        <v>2014.4584837545121</v>
      </c>
      <c r="D177" s="254"/>
      <c r="E177" s="255"/>
      <c r="F177" s="242">
        <v>413.07692307692315</v>
      </c>
      <c r="G177" s="254"/>
      <c r="H177" s="255"/>
      <c r="I177" s="242">
        <v>1736.9393939393944</v>
      </c>
      <c r="J177" s="254"/>
      <c r="K177" s="255"/>
      <c r="L177" s="242">
        <v>108.73305536701253</v>
      </c>
      <c r="M177" s="254"/>
      <c r="N177" s="255"/>
      <c r="O177" s="242">
        <v>8.9670329670329672</v>
      </c>
      <c r="P177" s="259"/>
      <c r="Q177" s="255"/>
      <c r="R177" s="90"/>
    </row>
    <row r="178" spans="1:30" hidden="1" x14ac:dyDescent="0.25">
      <c r="A178" s="74">
        <v>320</v>
      </c>
      <c r="B178" s="119"/>
      <c r="C178" s="77">
        <v>1863.777527075812</v>
      </c>
      <c r="D178" s="254"/>
      <c r="E178" s="255"/>
      <c r="F178" s="242">
        <v>389.84615384615387</v>
      </c>
      <c r="G178" s="254"/>
      <c r="H178" s="255"/>
      <c r="I178" s="242">
        <v>1761.4848484848485</v>
      </c>
      <c r="J178" s="254"/>
      <c r="K178" s="255"/>
      <c r="L178" s="242">
        <v>98.05347619509358</v>
      </c>
      <c r="M178" s="254"/>
      <c r="N178" s="255"/>
      <c r="O178" s="242">
        <v>8.104395604395604</v>
      </c>
      <c r="P178" s="259"/>
      <c r="Q178" s="255"/>
      <c r="R178" s="90"/>
    </row>
    <row r="179" spans="1:30" hidden="1" x14ac:dyDescent="0.25">
      <c r="A179" s="74">
        <v>420</v>
      </c>
      <c r="B179" s="119" t="s">
        <v>18</v>
      </c>
      <c r="C179" s="77">
        <v>1760.4548736462093</v>
      </c>
      <c r="D179" s="254"/>
      <c r="E179" s="255"/>
      <c r="F179" s="242">
        <v>365.15384615384619</v>
      </c>
      <c r="G179" s="254"/>
      <c r="H179" s="255"/>
      <c r="I179" s="242">
        <v>1439.30303030303</v>
      </c>
      <c r="J179" s="254"/>
      <c r="K179" s="255"/>
      <c r="L179" s="242">
        <v>46.473601279937952</v>
      </c>
      <c r="M179" s="254"/>
      <c r="N179" s="255"/>
      <c r="O179" s="242">
        <v>10.538461538461537</v>
      </c>
      <c r="P179" s="259"/>
      <c r="Q179" s="255"/>
      <c r="R179" s="90"/>
    </row>
    <row r="180" spans="1:30" hidden="1" x14ac:dyDescent="0.25">
      <c r="A180" s="74">
        <v>420</v>
      </c>
      <c r="B180" s="119"/>
      <c r="C180" s="77">
        <v>2169.8898916967505</v>
      </c>
      <c r="D180" s="254"/>
      <c r="E180" s="255"/>
      <c r="F180" s="242">
        <v>421.00000000000006</v>
      </c>
      <c r="G180" s="254"/>
      <c r="H180" s="255"/>
      <c r="I180" s="242">
        <v>1545.2424242424247</v>
      </c>
      <c r="J180" s="254"/>
      <c r="K180" s="255"/>
      <c r="L180" s="242">
        <v>56.549306700281207</v>
      </c>
      <c r="M180" s="254"/>
      <c r="N180" s="255"/>
      <c r="O180" s="242">
        <v>12.263736263736266</v>
      </c>
      <c r="P180" s="259"/>
      <c r="Q180" s="255"/>
      <c r="R180" s="90"/>
    </row>
    <row r="181" spans="1:30" hidden="1" x14ac:dyDescent="0.25">
      <c r="A181" s="74">
        <v>420</v>
      </c>
      <c r="B181" s="119"/>
      <c r="C181" s="77">
        <v>1981.6723826714799</v>
      </c>
      <c r="D181" s="254"/>
      <c r="E181" s="255"/>
      <c r="F181" s="242">
        <v>453.07692307692309</v>
      </c>
      <c r="G181" s="254"/>
      <c r="H181" s="255"/>
      <c r="I181" s="242">
        <v>1597.2727272727275</v>
      </c>
      <c r="J181" s="254"/>
      <c r="K181" s="255"/>
      <c r="L181" s="242">
        <v>54.51145399010958</v>
      </c>
      <c r="M181" s="254"/>
      <c r="N181" s="255"/>
      <c r="O181" s="242">
        <v>11.401098901098901</v>
      </c>
      <c r="P181" s="259"/>
      <c r="Q181" s="255"/>
      <c r="R181" s="90"/>
    </row>
    <row r="182" spans="1:30" hidden="1" x14ac:dyDescent="0.25">
      <c r="A182" s="74">
        <v>520</v>
      </c>
      <c r="B182" s="119" t="s">
        <v>18</v>
      </c>
      <c r="C182" s="77">
        <v>1815.31</v>
      </c>
      <c r="D182" s="254"/>
      <c r="E182" s="255"/>
      <c r="F182" s="242">
        <v>392.15384615384619</v>
      </c>
      <c r="G182" s="254"/>
      <c r="H182" s="255"/>
      <c r="I182" s="242">
        <v>1381.6969696969695</v>
      </c>
      <c r="J182" s="254"/>
      <c r="K182" s="255"/>
      <c r="L182" s="242">
        <v>44.579874915155635</v>
      </c>
      <c r="M182" s="254"/>
      <c r="N182" s="255"/>
      <c r="O182" s="242">
        <v>13.010989010989013</v>
      </c>
      <c r="P182" s="259"/>
      <c r="Q182" s="255"/>
      <c r="R182" s="90"/>
    </row>
    <row r="183" spans="1:30" hidden="1" x14ac:dyDescent="0.25">
      <c r="A183" s="74">
        <v>520</v>
      </c>
      <c r="B183" s="119"/>
      <c r="C183" s="77">
        <v>1917.31</v>
      </c>
      <c r="D183" s="254"/>
      <c r="E183" s="255"/>
      <c r="F183" s="242">
        <v>468.5384615384616</v>
      </c>
      <c r="G183" s="254"/>
      <c r="H183" s="255"/>
      <c r="I183" s="242">
        <v>1485.3939393939397</v>
      </c>
      <c r="J183" s="254"/>
      <c r="K183" s="255"/>
      <c r="L183" s="242">
        <v>51.710317075535741</v>
      </c>
      <c r="M183" s="254"/>
      <c r="N183" s="255"/>
      <c r="O183" s="242">
        <v>15.835164835164836</v>
      </c>
      <c r="P183" s="259"/>
      <c r="Q183" s="255"/>
      <c r="R183" s="90"/>
    </row>
    <row r="184" spans="1:30" hidden="1" x14ac:dyDescent="0.25">
      <c r="A184" s="74">
        <v>520</v>
      </c>
      <c r="B184" s="119"/>
      <c r="C184" s="77">
        <v>1965.31</v>
      </c>
      <c r="D184" s="254"/>
      <c r="E184" s="255"/>
      <c r="F184" s="242">
        <v>440.84615384615392</v>
      </c>
      <c r="G184" s="254"/>
      <c r="H184" s="255"/>
      <c r="I184" s="242">
        <v>1496.5454545454545</v>
      </c>
      <c r="J184" s="254"/>
      <c r="K184" s="255"/>
      <c r="L184" s="242">
        <v>49.645095995345685</v>
      </c>
      <c r="M184" s="254"/>
      <c r="N184" s="255"/>
      <c r="O184" s="242">
        <v>14.423076923076923</v>
      </c>
      <c r="P184" s="259"/>
      <c r="Q184" s="255"/>
      <c r="R184" s="90"/>
    </row>
    <row r="185" spans="1:30" x14ac:dyDescent="0.25">
      <c r="A185" s="74">
        <v>11</v>
      </c>
      <c r="B185" s="119" t="s">
        <v>20</v>
      </c>
      <c r="C185" s="77">
        <v>1932.2445848375448</v>
      </c>
      <c r="D185" s="254">
        <f>SUM(C185:C202)/18</f>
        <v>1877.5099157641396</v>
      </c>
      <c r="E185" s="255">
        <f>STDEV(C185:C202)</f>
        <v>286.73300978847089</v>
      </c>
      <c r="F185" s="242">
        <v>401.00000000000006</v>
      </c>
      <c r="G185" s="254">
        <f>SUM(F185:F202)/18</f>
        <v>408.71794871794879</v>
      </c>
      <c r="H185" s="255">
        <f>STDEV(F185:F202)</f>
        <v>57.107564557510266</v>
      </c>
      <c r="I185" s="242">
        <v>1408.454545454545</v>
      </c>
      <c r="J185" s="254">
        <f>SUM(I185:I202)/18</f>
        <v>1582.0707070707074</v>
      </c>
      <c r="K185" s="255">
        <f>STDEV(I185:I202)</f>
        <v>127.1876253974112</v>
      </c>
      <c r="L185" s="242">
        <v>51.23368563948415</v>
      </c>
      <c r="M185" s="254">
        <f>SUM(L185:L202)/18</f>
        <v>72.010917652477474</v>
      </c>
      <c r="N185" s="255">
        <f>STDEV(L185:L202)</f>
        <v>18.981416205744896</v>
      </c>
      <c r="O185" s="242">
        <v>10.538461538461537</v>
      </c>
      <c r="P185" s="259">
        <f>SUM(O185:O202)/18</f>
        <v>11.217948717948719</v>
      </c>
      <c r="Q185" s="255">
        <f>STDEV(O185:O202)</f>
        <v>2.2420948896115984</v>
      </c>
      <c r="R185" s="90">
        <v>6</v>
      </c>
    </row>
    <row r="186" spans="1:30" hidden="1" x14ac:dyDescent="0.25">
      <c r="A186" s="74">
        <v>11</v>
      </c>
      <c r="B186" s="236"/>
      <c r="C186" s="224">
        <v>2245.6046931407941</v>
      </c>
      <c r="D186" s="254"/>
      <c r="E186" s="255"/>
      <c r="F186" s="242">
        <v>463.92307692307702</v>
      </c>
      <c r="G186" s="254"/>
      <c r="H186" s="255"/>
      <c r="I186" s="242">
        <v>1498.1515151515152</v>
      </c>
      <c r="J186" s="254"/>
      <c r="K186" s="255"/>
      <c r="L186" s="242">
        <v>61.178948899447306</v>
      </c>
      <c r="M186" s="254"/>
      <c r="N186" s="255"/>
      <c r="O186" s="242">
        <v>13.087912087912088</v>
      </c>
      <c r="P186" s="259"/>
      <c r="Q186" s="255"/>
      <c r="R186" s="90"/>
    </row>
    <row r="187" spans="1:30" hidden="1" x14ac:dyDescent="0.25">
      <c r="A187" s="74">
        <v>11</v>
      </c>
      <c r="B187" s="236"/>
      <c r="C187" s="224">
        <v>2150.4246389891696</v>
      </c>
      <c r="D187" s="254"/>
      <c r="E187" s="255"/>
      <c r="F187" s="242">
        <v>450.46153846153857</v>
      </c>
      <c r="G187" s="254"/>
      <c r="H187" s="255"/>
      <c r="I187" s="242">
        <v>1384.30303030303</v>
      </c>
      <c r="J187" s="254"/>
      <c r="K187" s="255"/>
      <c r="L187" s="242">
        <v>59.206317269465728</v>
      </c>
      <c r="M187" s="254"/>
      <c r="N187" s="255"/>
      <c r="O187" s="242">
        <v>11.813186813186812</v>
      </c>
      <c r="P187" s="259"/>
      <c r="Q187" s="255"/>
      <c r="R187" s="90"/>
    </row>
    <row r="188" spans="1:30" hidden="1" x14ac:dyDescent="0.25">
      <c r="A188" s="74">
        <v>97</v>
      </c>
      <c r="B188" s="236" t="s">
        <v>20</v>
      </c>
      <c r="C188" s="224">
        <v>1966.81678700361</v>
      </c>
      <c r="D188" s="254"/>
      <c r="E188" s="255"/>
      <c r="F188" s="242">
        <v>386.07692307692315</v>
      </c>
      <c r="G188" s="254"/>
      <c r="H188" s="255"/>
      <c r="I188" s="242">
        <v>1713.30303030303</v>
      </c>
      <c r="J188" s="254"/>
      <c r="K188" s="255"/>
      <c r="L188" s="242">
        <v>70.749054591292548</v>
      </c>
      <c r="M188" s="254"/>
      <c r="N188" s="255"/>
      <c r="O188" s="242">
        <v>10.538461538461537</v>
      </c>
      <c r="P188" s="259"/>
      <c r="Q188" s="255"/>
      <c r="R188" s="90"/>
      <c r="X188" s="24"/>
    </row>
    <row r="189" spans="1:30" hidden="1" x14ac:dyDescent="0.25">
      <c r="A189" s="74">
        <v>97</v>
      </c>
      <c r="B189" s="236"/>
      <c r="C189" s="224">
        <v>2129.6028880866425</v>
      </c>
      <c r="D189" s="254"/>
      <c r="E189" s="255"/>
      <c r="F189" s="242">
        <v>456.76923076923089</v>
      </c>
      <c r="G189" s="254"/>
      <c r="H189" s="255"/>
      <c r="I189" s="242">
        <v>1870.9393939393944</v>
      </c>
      <c r="J189" s="254"/>
      <c r="K189" s="255"/>
      <c r="L189" s="242">
        <v>80.116212547270436</v>
      </c>
      <c r="M189" s="254"/>
      <c r="N189" s="255"/>
      <c r="O189" s="242">
        <v>12.81318681318681</v>
      </c>
      <c r="P189" s="259"/>
      <c r="Q189" s="255"/>
      <c r="R189" s="90"/>
    </row>
    <row r="190" spans="1:30" hidden="1" x14ac:dyDescent="0.25">
      <c r="A190" s="74">
        <v>97</v>
      </c>
      <c r="B190" s="236"/>
      <c r="C190" s="224">
        <v>2136.709837545126</v>
      </c>
      <c r="D190" s="254"/>
      <c r="E190" s="255"/>
      <c r="F190" s="242">
        <v>467.92307692307702</v>
      </c>
      <c r="G190" s="254"/>
      <c r="H190" s="255"/>
      <c r="I190" s="242">
        <v>1702.1212121212122</v>
      </c>
      <c r="J190" s="254"/>
      <c r="K190" s="255"/>
      <c r="L190" s="242">
        <v>79.932633569281492</v>
      </c>
      <c r="M190" s="254"/>
      <c r="N190" s="255"/>
      <c r="O190" s="242">
        <v>11.675824175824173</v>
      </c>
      <c r="P190" s="259"/>
      <c r="Q190" s="255"/>
      <c r="R190" s="90"/>
    </row>
    <row r="191" spans="1:30" hidden="1" x14ac:dyDescent="0.25">
      <c r="A191" s="74">
        <v>211</v>
      </c>
      <c r="B191" s="236" t="s">
        <v>20</v>
      </c>
      <c r="C191" s="224">
        <v>1264.3763537906134</v>
      </c>
      <c r="D191" s="254"/>
      <c r="E191" s="255"/>
      <c r="F191" s="242">
        <v>281.84615384615381</v>
      </c>
      <c r="G191" s="254"/>
      <c r="H191" s="255"/>
      <c r="I191" s="242">
        <v>1580.6666666666674</v>
      </c>
      <c r="J191" s="254"/>
      <c r="K191" s="255"/>
      <c r="L191" s="242">
        <v>77.258738970231761</v>
      </c>
      <c r="M191" s="254"/>
      <c r="N191" s="255"/>
      <c r="O191" s="242">
        <v>5.8681318681318704</v>
      </c>
      <c r="P191" s="259"/>
      <c r="Q191" s="255"/>
      <c r="R191" s="90"/>
      <c r="AD191" s="24"/>
    </row>
    <row r="192" spans="1:30" hidden="1" x14ac:dyDescent="0.25">
      <c r="A192" s="74">
        <v>211</v>
      </c>
      <c r="B192" s="236"/>
      <c r="C192" s="224">
        <v>1419.5189530685921</v>
      </c>
      <c r="D192" s="254"/>
      <c r="E192" s="255"/>
      <c r="F192" s="242">
        <v>352.07692307692309</v>
      </c>
      <c r="G192" s="254"/>
      <c r="H192" s="255"/>
      <c r="I192" s="242">
        <v>1647.4848484848487</v>
      </c>
      <c r="J192" s="254"/>
      <c r="K192" s="255"/>
      <c r="L192" s="242">
        <v>85.483370503248352</v>
      </c>
      <c r="M192" s="254"/>
      <c r="N192" s="255"/>
      <c r="O192" s="242">
        <v>9.791208791208792</v>
      </c>
      <c r="P192" s="259"/>
      <c r="Q192" s="255"/>
      <c r="R192" s="90"/>
    </row>
    <row r="193" spans="1:32" hidden="1" x14ac:dyDescent="0.25">
      <c r="A193" s="74">
        <v>211</v>
      </c>
      <c r="B193" s="236"/>
      <c r="C193" s="224">
        <v>1301.4476534296027</v>
      </c>
      <c r="D193" s="254"/>
      <c r="E193" s="255"/>
      <c r="F193" s="242">
        <v>321.46153846153845</v>
      </c>
      <c r="G193" s="254"/>
      <c r="H193" s="255"/>
      <c r="I193" s="242">
        <v>1594.575757575758</v>
      </c>
      <c r="J193" s="254"/>
      <c r="K193" s="255"/>
      <c r="L193" s="242">
        <v>81.371054736740064</v>
      </c>
      <c r="M193" s="254"/>
      <c r="N193" s="255"/>
      <c r="O193" s="242">
        <v>7.8296703296703312</v>
      </c>
      <c r="P193" s="259"/>
      <c r="Q193" s="255"/>
      <c r="R193" s="90"/>
    </row>
    <row r="194" spans="1:32" hidden="1" x14ac:dyDescent="0.25">
      <c r="A194" s="74">
        <v>321</v>
      </c>
      <c r="B194" s="236" t="s">
        <v>20</v>
      </c>
      <c r="C194" s="224">
        <v>1787.99</v>
      </c>
      <c r="D194" s="254"/>
      <c r="E194" s="255"/>
      <c r="F194" s="242">
        <v>336.5384615384616</v>
      </c>
      <c r="G194" s="254"/>
      <c r="H194" s="255"/>
      <c r="I194" s="242">
        <v>1473.0000000000002</v>
      </c>
      <c r="J194" s="254"/>
      <c r="K194" s="255"/>
      <c r="L194" s="242">
        <v>93.842528847086214</v>
      </c>
      <c r="M194" s="254"/>
      <c r="N194" s="255"/>
      <c r="O194" s="242">
        <v>9.164835164835166</v>
      </c>
      <c r="P194" s="259"/>
      <c r="Q194" s="255"/>
      <c r="R194" s="90"/>
    </row>
    <row r="195" spans="1:32" hidden="1" x14ac:dyDescent="0.25">
      <c r="A195" s="74">
        <v>321</v>
      </c>
      <c r="B195" s="236"/>
      <c r="C195" s="224">
        <v>1874.99</v>
      </c>
      <c r="D195" s="254"/>
      <c r="E195" s="255"/>
      <c r="F195" s="242">
        <v>432.61538461538464</v>
      </c>
      <c r="G195" s="254"/>
      <c r="H195" s="255"/>
      <c r="I195" s="242">
        <v>1601.8181818181824</v>
      </c>
      <c r="J195" s="254"/>
      <c r="K195" s="255"/>
      <c r="L195" s="242">
        <v>114.46737127896832</v>
      </c>
      <c r="M195" s="254"/>
      <c r="N195" s="255"/>
      <c r="O195" s="242">
        <v>10.890109890109891</v>
      </c>
      <c r="P195" s="259"/>
      <c r="Q195" s="255"/>
      <c r="R195" s="90"/>
    </row>
    <row r="196" spans="1:32" hidden="1" x14ac:dyDescent="0.25">
      <c r="A196" s="74">
        <v>321</v>
      </c>
      <c r="B196" s="236"/>
      <c r="C196" s="224">
        <v>1808.99</v>
      </c>
      <c r="D196" s="254"/>
      <c r="E196" s="255"/>
      <c r="F196" s="242">
        <v>410.07692307692309</v>
      </c>
      <c r="G196" s="254"/>
      <c r="H196" s="255"/>
      <c r="I196" s="242">
        <v>1547.9090909090914</v>
      </c>
      <c r="J196" s="254"/>
      <c r="K196" s="255"/>
      <c r="L196" s="242">
        <v>104.15495006302726</v>
      </c>
      <c r="M196" s="254"/>
      <c r="N196" s="255"/>
      <c r="O196" s="242">
        <v>10.027472527472529</v>
      </c>
      <c r="P196" s="259"/>
      <c r="Q196" s="255"/>
      <c r="R196" s="90"/>
    </row>
    <row r="197" spans="1:32" hidden="1" x14ac:dyDescent="0.25">
      <c r="A197" s="74">
        <v>421</v>
      </c>
      <c r="B197" s="236" t="s">
        <v>20</v>
      </c>
      <c r="C197" s="224">
        <v>1829.5279783393498</v>
      </c>
      <c r="D197" s="254"/>
      <c r="E197" s="255"/>
      <c r="F197" s="242">
        <v>399.07692307692315</v>
      </c>
      <c r="G197" s="254"/>
      <c r="H197" s="255"/>
      <c r="I197" s="242">
        <v>1494.5454545454545</v>
      </c>
      <c r="J197" s="254"/>
      <c r="K197" s="255"/>
      <c r="L197" s="242">
        <v>54.021138369048792</v>
      </c>
      <c r="M197" s="254"/>
      <c r="N197" s="255"/>
      <c r="O197" s="242">
        <v>10.538461538461537</v>
      </c>
      <c r="P197" s="259"/>
      <c r="Q197" s="255"/>
      <c r="R197" s="90"/>
    </row>
    <row r="198" spans="1:32" hidden="1" x14ac:dyDescent="0.25">
      <c r="A198" s="74">
        <v>421</v>
      </c>
      <c r="B198" s="236"/>
      <c r="C198" s="224">
        <v>2080.3158844765339</v>
      </c>
      <c r="D198" s="254"/>
      <c r="E198" s="255"/>
      <c r="F198" s="242">
        <v>476.23076923076934</v>
      </c>
      <c r="G198" s="254"/>
      <c r="H198" s="255"/>
      <c r="I198" s="242">
        <v>1752.9090909090919</v>
      </c>
      <c r="J198" s="254"/>
      <c r="K198" s="255"/>
      <c r="L198" s="242">
        <v>57.417264617473109</v>
      </c>
      <c r="M198" s="254"/>
      <c r="N198" s="255"/>
      <c r="O198" s="242">
        <v>13.362637362637361</v>
      </c>
      <c r="P198" s="259"/>
      <c r="Q198" s="255"/>
      <c r="R198" s="90"/>
    </row>
    <row r="199" spans="1:32" hidden="1" x14ac:dyDescent="0.25">
      <c r="A199" s="74">
        <v>421</v>
      </c>
      <c r="B199" s="236"/>
      <c r="C199" s="224">
        <v>1918.9219314079419</v>
      </c>
      <c r="D199" s="254"/>
      <c r="E199" s="255"/>
      <c r="F199" s="242">
        <v>433.15384615384625</v>
      </c>
      <c r="G199" s="254"/>
      <c r="H199" s="255"/>
      <c r="I199" s="242">
        <v>1620.7272727272732</v>
      </c>
      <c r="J199" s="254"/>
      <c r="K199" s="255"/>
      <c r="L199" s="242">
        <v>61.719201493260954</v>
      </c>
      <c r="M199" s="254"/>
      <c r="N199" s="255"/>
      <c r="O199" s="242">
        <v>11.950549450549449</v>
      </c>
      <c r="P199" s="259"/>
      <c r="Q199" s="255"/>
      <c r="R199" s="90"/>
    </row>
    <row r="200" spans="1:32" hidden="1" x14ac:dyDescent="0.25">
      <c r="A200" s="74">
        <v>521</v>
      </c>
      <c r="B200" s="236" t="s">
        <v>20</v>
      </c>
      <c r="C200" s="224">
        <v>2127.9611913357398</v>
      </c>
      <c r="D200" s="254"/>
      <c r="E200" s="255"/>
      <c r="F200" s="242">
        <v>395.46153846153857</v>
      </c>
      <c r="G200" s="254"/>
      <c r="H200" s="255"/>
      <c r="I200" s="242">
        <v>1443.8484848484854</v>
      </c>
      <c r="J200" s="254"/>
      <c r="K200" s="255"/>
      <c r="L200" s="242">
        <v>49.420464462329114</v>
      </c>
      <c r="M200" s="254"/>
      <c r="N200" s="255"/>
      <c r="O200" s="242">
        <v>13.285714285714286</v>
      </c>
      <c r="P200" s="259"/>
      <c r="Q200" s="255"/>
      <c r="R200" s="90"/>
      <c r="AF200" s="24"/>
    </row>
    <row r="201" spans="1:32" hidden="1" x14ac:dyDescent="0.25">
      <c r="A201" s="74">
        <v>521</v>
      </c>
      <c r="B201" s="236"/>
      <c r="C201" s="224">
        <v>1856.1696750902524</v>
      </c>
      <c r="D201" s="254"/>
      <c r="E201" s="255"/>
      <c r="F201" s="242">
        <v>487.00000000000006</v>
      </c>
      <c r="G201" s="254"/>
      <c r="H201" s="255"/>
      <c r="I201" s="242">
        <v>1634.727272727273</v>
      </c>
      <c r="J201" s="254"/>
      <c r="K201" s="255"/>
      <c r="L201" s="242">
        <v>63.942233103849517</v>
      </c>
      <c r="M201" s="254"/>
      <c r="N201" s="255"/>
      <c r="O201" s="242">
        <v>14.736263736263737</v>
      </c>
      <c r="P201" s="259"/>
      <c r="Q201" s="255"/>
      <c r="R201" s="90"/>
    </row>
    <row r="202" spans="1:32" hidden="1" x14ac:dyDescent="0.25">
      <c r="A202" s="74">
        <v>521</v>
      </c>
      <c r="B202" s="236"/>
      <c r="C202" s="224">
        <v>1963.5654332129961</v>
      </c>
      <c r="D202" s="254"/>
      <c r="E202" s="255"/>
      <c r="F202" s="242">
        <v>405.23076923076928</v>
      </c>
      <c r="G202" s="254"/>
      <c r="H202" s="255"/>
      <c r="I202" s="242">
        <v>1507.7878787878792</v>
      </c>
      <c r="J202" s="254"/>
      <c r="K202" s="255"/>
      <c r="L202" s="242">
        <v>50.681348783089319</v>
      </c>
      <c r="M202" s="254"/>
      <c r="N202" s="255"/>
      <c r="O202" s="242">
        <v>14.010989010989011</v>
      </c>
      <c r="P202" s="259"/>
      <c r="Q202" s="255"/>
      <c r="R202" s="90"/>
    </row>
    <row r="203" spans="1:32" x14ac:dyDescent="0.25">
      <c r="A203" s="74">
        <v>12</v>
      </c>
      <c r="B203" s="119" t="s">
        <v>21</v>
      </c>
      <c r="C203" s="77">
        <v>1983.3871841155233</v>
      </c>
      <c r="D203" s="254">
        <f>SUM(C203:C220)/18</f>
        <v>1913.8500300842352</v>
      </c>
      <c r="E203" s="255">
        <f>STDEV(C203:C220)</f>
        <v>245.16767503909458</v>
      </c>
      <c r="F203" s="242">
        <v>389.76923076923083</v>
      </c>
      <c r="G203" s="254">
        <f>SUM(F203:F220)/18</f>
        <v>403.33333333333337</v>
      </c>
      <c r="H203" s="255">
        <f>STDEV(F203:F220)</f>
        <v>61.217619497981595</v>
      </c>
      <c r="I203" s="242">
        <v>1451.5454545454545</v>
      </c>
      <c r="J203" s="254">
        <f>SUM(I203:I220)/18</f>
        <v>1617.9292929292928</v>
      </c>
      <c r="K203" s="255">
        <f>STDEV(I203:I220)</f>
        <v>138.50172845556105</v>
      </c>
      <c r="L203" s="242">
        <v>54.23368563948415</v>
      </c>
      <c r="M203" s="254">
        <f>SUM(L203:L220)/18</f>
        <v>70.229387868062943</v>
      </c>
      <c r="N203" s="255">
        <f>STDEV(L203:L220)</f>
        <v>22.253843934262708</v>
      </c>
      <c r="O203" s="242">
        <v>10.538461538461537</v>
      </c>
      <c r="P203" s="259">
        <f>SUM(O203:O220)/18</f>
        <v>11.767399267399266</v>
      </c>
      <c r="Q203" s="255">
        <f>STDEV(O203:O220)</f>
        <v>2.9333353002302482</v>
      </c>
      <c r="R203" s="90">
        <v>6</v>
      </c>
    </row>
    <row r="204" spans="1:32" hidden="1" x14ac:dyDescent="0.25">
      <c r="A204" s="74">
        <v>12</v>
      </c>
      <c r="B204" s="237"/>
      <c r="C204" s="225">
        <v>2185.3889891696749</v>
      </c>
      <c r="D204" s="254"/>
      <c r="E204" s="255"/>
      <c r="F204" s="242">
        <v>491.07692307692315</v>
      </c>
      <c r="G204" s="254"/>
      <c r="H204" s="255"/>
      <c r="I204" s="242">
        <v>1470.060606060606</v>
      </c>
      <c r="J204" s="254"/>
      <c r="K204" s="255"/>
      <c r="L204" s="242">
        <v>54.288422379520988</v>
      </c>
      <c r="M204" s="254"/>
      <c r="N204" s="255"/>
      <c r="O204" s="242">
        <v>12.263736263736266</v>
      </c>
      <c r="P204" s="259"/>
      <c r="Q204" s="255"/>
      <c r="R204" s="90"/>
    </row>
    <row r="205" spans="1:32" hidden="1" x14ac:dyDescent="0.25">
      <c r="A205" s="74">
        <v>12</v>
      </c>
      <c r="B205" s="237"/>
      <c r="C205" s="225">
        <v>2004.8880866425989</v>
      </c>
      <c r="D205" s="254"/>
      <c r="E205" s="255"/>
      <c r="F205" s="242">
        <v>399.92307692307702</v>
      </c>
      <c r="G205" s="254"/>
      <c r="H205" s="255"/>
      <c r="I205" s="242">
        <v>1369.3030303030303</v>
      </c>
      <c r="J205" s="254"/>
      <c r="K205" s="255"/>
      <c r="L205" s="242">
        <v>51.261054009502573</v>
      </c>
      <c r="M205" s="254"/>
      <c r="N205" s="255"/>
      <c r="O205" s="242">
        <v>11.401098901098901</v>
      </c>
      <c r="P205" s="259"/>
      <c r="Q205" s="255"/>
      <c r="R205" s="90"/>
    </row>
    <row r="206" spans="1:32" hidden="1" x14ac:dyDescent="0.25">
      <c r="A206" s="74">
        <v>98</v>
      </c>
      <c r="B206" s="237" t="s">
        <v>21</v>
      </c>
      <c r="C206" s="225">
        <v>2103.8185920577616</v>
      </c>
      <c r="D206" s="254"/>
      <c r="E206" s="255"/>
      <c r="F206" s="242">
        <v>403.46153846153857</v>
      </c>
      <c r="G206" s="254"/>
      <c r="H206" s="255"/>
      <c r="I206" s="242">
        <v>1735.2727272727273</v>
      </c>
      <c r="J206" s="254"/>
      <c r="K206" s="255"/>
      <c r="L206" s="242">
        <v>63.647580723358871</v>
      </c>
      <c r="M206" s="254"/>
      <c r="N206" s="255"/>
      <c r="O206" s="242">
        <v>10.263736263736266</v>
      </c>
      <c r="P206" s="259"/>
      <c r="Q206" s="255"/>
      <c r="R206" s="90"/>
      <c r="Z206" s="24"/>
    </row>
    <row r="207" spans="1:32" hidden="1" x14ac:dyDescent="0.25">
      <c r="A207" s="74">
        <v>98</v>
      </c>
      <c r="B207" s="237"/>
      <c r="C207" s="225">
        <v>2291.8916967509022</v>
      </c>
      <c r="D207" s="254"/>
      <c r="E207" s="255"/>
      <c r="F207" s="242">
        <v>509.61538461538476</v>
      </c>
      <c r="G207" s="254"/>
      <c r="H207" s="255"/>
      <c r="I207" s="242">
        <v>1811.0606060606062</v>
      </c>
      <c r="J207" s="254"/>
      <c r="K207" s="255"/>
      <c r="L207" s="242">
        <v>84.483370503248352</v>
      </c>
      <c r="M207" s="254"/>
      <c r="N207" s="255"/>
      <c r="O207" s="242">
        <v>13.637362637362637</v>
      </c>
      <c r="P207" s="259"/>
      <c r="Q207" s="255"/>
      <c r="R207" s="90"/>
    </row>
    <row r="208" spans="1:32" hidden="1" x14ac:dyDescent="0.25">
      <c r="A208" s="74">
        <v>98</v>
      </c>
      <c r="B208" s="237"/>
      <c r="C208" s="225">
        <v>2289.3551444043319</v>
      </c>
      <c r="D208" s="254"/>
      <c r="E208" s="255"/>
      <c r="F208" s="242">
        <v>441.53846153846166</v>
      </c>
      <c r="G208" s="254"/>
      <c r="H208" s="255"/>
      <c r="I208" s="242">
        <v>1903.6666666666667</v>
      </c>
      <c r="J208" s="254"/>
      <c r="K208" s="255"/>
      <c r="L208" s="242">
        <v>75.565475613303619</v>
      </c>
      <c r="M208" s="254"/>
      <c r="N208" s="255"/>
      <c r="O208" s="242">
        <v>11.950549450549453</v>
      </c>
      <c r="P208" s="259"/>
      <c r="Q208" s="255"/>
      <c r="R208" s="90"/>
    </row>
    <row r="209" spans="1:24" hidden="1" x14ac:dyDescent="0.25">
      <c r="A209" s="74">
        <v>212</v>
      </c>
      <c r="B209" s="237" t="s">
        <v>21</v>
      </c>
      <c r="C209" s="225">
        <v>1422.8790613718409</v>
      </c>
      <c r="D209" s="254"/>
      <c r="E209" s="255"/>
      <c r="F209" s="242">
        <v>284.99999999999994</v>
      </c>
      <c r="G209" s="254"/>
      <c r="H209" s="255"/>
      <c r="I209" s="242">
        <v>1565.0606060606069</v>
      </c>
      <c r="J209" s="254"/>
      <c r="K209" s="255"/>
      <c r="L209" s="242">
        <v>74.891581014253873</v>
      </c>
      <c r="M209" s="254"/>
      <c r="N209" s="255"/>
      <c r="O209" s="242">
        <v>6.4175824175824161</v>
      </c>
      <c r="P209" s="259"/>
      <c r="Q209" s="255"/>
      <c r="R209" s="90"/>
    </row>
    <row r="210" spans="1:24" hidden="1" x14ac:dyDescent="0.25">
      <c r="A210" s="74">
        <v>212</v>
      </c>
      <c r="B210" s="237"/>
      <c r="C210" s="225">
        <v>1561.8077617328515</v>
      </c>
      <c r="D210" s="254"/>
      <c r="E210" s="255"/>
      <c r="F210" s="242">
        <v>338.46153846153845</v>
      </c>
      <c r="G210" s="254"/>
      <c r="H210" s="255"/>
      <c r="I210" s="242">
        <v>1625.8181818181824</v>
      </c>
      <c r="J210" s="254"/>
      <c r="K210" s="255"/>
      <c r="L210" s="242">
        <v>82.483370503248352</v>
      </c>
      <c r="M210" s="254"/>
      <c r="N210" s="255"/>
      <c r="O210" s="242">
        <v>8.6923076923076916</v>
      </c>
      <c r="P210" s="259"/>
      <c r="Q210" s="255"/>
      <c r="R210" s="90"/>
    </row>
    <row r="211" spans="1:24" hidden="1" x14ac:dyDescent="0.25">
      <c r="A211" s="74">
        <v>212</v>
      </c>
      <c r="B211" s="237"/>
      <c r="C211" s="225">
        <v>1535.8434115523462</v>
      </c>
      <c r="D211" s="254"/>
      <c r="E211" s="255"/>
      <c r="F211" s="242">
        <v>304.23076923076917</v>
      </c>
      <c r="G211" s="254"/>
      <c r="H211" s="255"/>
      <c r="I211" s="242">
        <v>1590.9393939393947</v>
      </c>
      <c r="J211" s="254"/>
      <c r="K211" s="255"/>
      <c r="L211" s="242">
        <v>83.187475758751106</v>
      </c>
      <c r="M211" s="254"/>
      <c r="N211" s="255"/>
      <c r="O211" s="242">
        <v>7.5549450549450539</v>
      </c>
      <c r="P211" s="259"/>
      <c r="Q211" s="255"/>
      <c r="R211" s="90"/>
    </row>
    <row r="212" spans="1:24" hidden="1" x14ac:dyDescent="0.25">
      <c r="A212" s="74">
        <v>322</v>
      </c>
      <c r="B212" s="237" t="s">
        <v>21</v>
      </c>
      <c r="C212" s="225">
        <v>1733.5974729241875</v>
      </c>
      <c r="D212" s="254"/>
      <c r="E212" s="255"/>
      <c r="F212" s="242">
        <v>344.00000000000006</v>
      </c>
      <c r="G212" s="254"/>
      <c r="H212" s="255"/>
      <c r="I212" s="242">
        <v>1703.909090909091</v>
      </c>
      <c r="J212" s="254"/>
      <c r="K212" s="255"/>
      <c r="L212" s="242">
        <v>101.13895083874699</v>
      </c>
      <c r="M212" s="254"/>
      <c r="N212" s="255"/>
      <c r="O212" s="242">
        <v>19.329670329670332</v>
      </c>
      <c r="P212" s="259"/>
      <c r="Q212" s="255"/>
      <c r="R212" s="90"/>
    </row>
    <row r="213" spans="1:24" hidden="1" x14ac:dyDescent="0.25">
      <c r="A213" s="74">
        <v>322</v>
      </c>
      <c r="B213" s="237"/>
      <c r="C213" s="225">
        <v>1984.8862815884472</v>
      </c>
      <c r="D213" s="254"/>
      <c r="E213" s="255"/>
      <c r="F213" s="242">
        <v>423.38461538461542</v>
      </c>
      <c r="G213" s="254"/>
      <c r="H213" s="255"/>
      <c r="I213" s="242">
        <v>1686.2424242424245</v>
      </c>
      <c r="J213" s="254"/>
      <c r="K213" s="255"/>
      <c r="L213" s="242">
        <v>119.670319014836</v>
      </c>
      <c r="M213" s="254"/>
      <c r="N213" s="255"/>
      <c r="O213" s="242">
        <v>10.065934065934066</v>
      </c>
      <c r="P213" s="259"/>
      <c r="Q213" s="255"/>
      <c r="R213" s="90"/>
    </row>
    <row r="214" spans="1:24" hidden="1" x14ac:dyDescent="0.25">
      <c r="A214" s="74">
        <v>322</v>
      </c>
      <c r="B214" s="237"/>
      <c r="C214" s="225">
        <v>1836.7418772563174</v>
      </c>
      <c r="D214" s="254"/>
      <c r="E214" s="255"/>
      <c r="F214" s="242">
        <v>395.69230769230774</v>
      </c>
      <c r="G214" s="254"/>
      <c r="H214" s="255"/>
      <c r="I214" s="242">
        <v>1732.5757575757577</v>
      </c>
      <c r="J214" s="254"/>
      <c r="K214" s="255"/>
      <c r="L214" s="242">
        <v>107.404634926791</v>
      </c>
      <c r="M214" s="254"/>
      <c r="N214" s="255"/>
      <c r="O214" s="242">
        <v>14.697802197802199</v>
      </c>
      <c r="P214" s="259"/>
      <c r="Q214" s="255"/>
      <c r="R214" s="90"/>
    </row>
    <row r="215" spans="1:24" hidden="1" x14ac:dyDescent="0.25">
      <c r="A215" s="74">
        <v>422</v>
      </c>
      <c r="B215" s="237" t="s">
        <v>21</v>
      </c>
      <c r="C215" s="225">
        <v>1968.6010830324906</v>
      </c>
      <c r="D215" s="254"/>
      <c r="E215" s="255"/>
      <c r="F215" s="242">
        <v>374.5384615384616</v>
      </c>
      <c r="G215" s="254"/>
      <c r="H215" s="255"/>
      <c r="I215" s="242">
        <v>1561.8181818181824</v>
      </c>
      <c r="J215" s="254"/>
      <c r="K215" s="255"/>
      <c r="L215" s="242">
        <v>47.34155919712984</v>
      </c>
      <c r="M215" s="254"/>
      <c r="N215" s="255"/>
      <c r="O215" s="242">
        <v>10.263736263736266</v>
      </c>
      <c r="P215" s="259"/>
      <c r="Q215" s="255"/>
      <c r="R215" s="90"/>
      <c r="X215" s="24"/>
    </row>
    <row r="216" spans="1:24" hidden="1" x14ac:dyDescent="0.25">
      <c r="A216" s="74">
        <v>422</v>
      </c>
      <c r="B216" s="237"/>
      <c r="C216" s="225">
        <v>2016.8862815884472</v>
      </c>
      <c r="D216" s="254"/>
      <c r="E216" s="255"/>
      <c r="F216" s="242">
        <v>460.00000000000006</v>
      </c>
      <c r="G216" s="254"/>
      <c r="H216" s="255"/>
      <c r="I216" s="242">
        <v>1615.1212121212122</v>
      </c>
      <c r="J216" s="254"/>
      <c r="K216" s="255"/>
      <c r="L216" s="242">
        <v>61.15318045185689</v>
      </c>
      <c r="M216" s="254"/>
      <c r="N216" s="255"/>
      <c r="O216" s="242">
        <v>13.362637362637361</v>
      </c>
      <c r="P216" s="259"/>
      <c r="Q216" s="255"/>
      <c r="R216" s="90"/>
    </row>
    <row r="217" spans="1:24" hidden="1" x14ac:dyDescent="0.25">
      <c r="A217" s="74">
        <v>422</v>
      </c>
      <c r="B217" s="237"/>
      <c r="C217" s="225">
        <v>1902.743682310469</v>
      </c>
      <c r="D217" s="254"/>
      <c r="E217" s="255"/>
      <c r="F217" s="242">
        <v>457.76923076923083</v>
      </c>
      <c r="G217" s="254"/>
      <c r="H217" s="255"/>
      <c r="I217" s="242">
        <v>1613.9696969696975</v>
      </c>
      <c r="J217" s="254"/>
      <c r="K217" s="255"/>
      <c r="L217" s="242">
        <v>54.247369824493362</v>
      </c>
      <c r="M217" s="254"/>
      <c r="N217" s="255"/>
      <c r="O217" s="242">
        <v>11.813186813186814</v>
      </c>
      <c r="P217" s="259"/>
      <c r="Q217" s="255"/>
      <c r="R217" s="90"/>
    </row>
    <row r="218" spans="1:24" hidden="1" x14ac:dyDescent="0.25">
      <c r="A218" s="74">
        <v>522</v>
      </c>
      <c r="B218" s="237" t="s">
        <v>21</v>
      </c>
      <c r="C218" s="225">
        <v>1735.1696750902524</v>
      </c>
      <c r="D218" s="254"/>
      <c r="E218" s="255"/>
      <c r="F218" s="242">
        <v>364.69230769230774</v>
      </c>
      <c r="G218" s="254"/>
      <c r="H218" s="255"/>
      <c r="I218" s="242">
        <v>1410.0909090909097</v>
      </c>
      <c r="J218" s="254"/>
      <c r="K218" s="255"/>
      <c r="L218" s="242">
        <v>45.579874915155635</v>
      </c>
      <c r="M218" s="254"/>
      <c r="N218" s="255"/>
      <c r="O218" s="242">
        <v>11.912087912087911</v>
      </c>
      <c r="P218" s="259"/>
      <c r="Q218" s="255"/>
      <c r="R218" s="90"/>
    </row>
    <row r="219" spans="1:24" hidden="1" x14ac:dyDescent="0.25">
      <c r="A219" s="74">
        <v>522</v>
      </c>
      <c r="B219" s="237"/>
      <c r="C219" s="225">
        <v>2034.8862815884472</v>
      </c>
      <c r="D219" s="254"/>
      <c r="E219" s="255"/>
      <c r="F219" s="242">
        <v>445.00000000000006</v>
      </c>
      <c r="G219" s="254"/>
      <c r="H219" s="255"/>
      <c r="I219" s="242">
        <v>1693.151515151515</v>
      </c>
      <c r="J219" s="254"/>
      <c r="K219" s="255"/>
      <c r="L219" s="242">
        <v>52.840759235915833</v>
      </c>
      <c r="M219" s="254"/>
      <c r="N219" s="255"/>
      <c r="O219" s="242">
        <v>14.46153846153846</v>
      </c>
      <c r="P219" s="259"/>
      <c r="Q219" s="255"/>
      <c r="R219" s="90"/>
    </row>
    <row r="220" spans="1:24" hidden="1" x14ac:dyDescent="0.25">
      <c r="A220" s="74">
        <v>522</v>
      </c>
      <c r="B220" s="237"/>
      <c r="C220" s="225">
        <v>1856.5279783393498</v>
      </c>
      <c r="D220" s="254"/>
      <c r="E220" s="255"/>
      <c r="F220" s="242">
        <v>431.84615384615392</v>
      </c>
      <c r="G220" s="254"/>
      <c r="H220" s="255"/>
      <c r="I220" s="242">
        <v>1583.1212121212125</v>
      </c>
      <c r="J220" s="254"/>
      <c r="K220" s="255"/>
      <c r="L220" s="242">
        <v>50.710317075535734</v>
      </c>
      <c r="M220" s="254"/>
      <c r="N220" s="255"/>
      <c r="O220" s="242">
        <v>13.186813186813186</v>
      </c>
      <c r="P220" s="259"/>
      <c r="Q220" s="255"/>
      <c r="R220" s="90"/>
    </row>
    <row r="221" spans="1:24" x14ac:dyDescent="0.25">
      <c r="A221" s="74">
        <v>53</v>
      </c>
      <c r="B221" s="119" t="s">
        <v>61</v>
      </c>
      <c r="C221" s="77">
        <v>2029.9593862815882</v>
      </c>
      <c r="D221" s="254">
        <f>SUM(C221:C238)/18</f>
        <v>2026.8344815483351</v>
      </c>
      <c r="E221" s="255">
        <f>STDEV(C221:C238)</f>
        <v>328.62322496259395</v>
      </c>
      <c r="F221" s="242">
        <v>395.92307692307702</v>
      </c>
      <c r="G221" s="254">
        <f>SUM(F221:F238)/18</f>
        <v>436.79487179487182</v>
      </c>
      <c r="H221" s="255">
        <f>STDEV(F221:F238)</f>
        <v>78.899844869061511</v>
      </c>
      <c r="I221" s="242">
        <v>1803.666666666667</v>
      </c>
      <c r="J221" s="254">
        <f>SUM(I221:I238)/18</f>
        <v>1677.0202020202025</v>
      </c>
      <c r="K221" s="255">
        <f>STDEV(I221:I238)</f>
        <v>174.91312842534819</v>
      </c>
      <c r="L221" s="242">
        <v>50.288422379520988</v>
      </c>
      <c r="M221" s="254">
        <f>SUM(L221:L238)/18</f>
        <v>62.09186640809336</v>
      </c>
      <c r="N221" s="255">
        <f>STDEV(L221:L238)</f>
        <v>11.962062335872707</v>
      </c>
      <c r="O221" s="242">
        <v>12.736263736263737</v>
      </c>
      <c r="P221" s="259">
        <f>SUM(O221:O238)/18</f>
        <v>12.592177516427196</v>
      </c>
      <c r="Q221" s="255">
        <f>STDEV(O221:O238)</f>
        <v>3.441418953507358</v>
      </c>
      <c r="R221" s="90">
        <v>6</v>
      </c>
    </row>
    <row r="222" spans="1:24" hidden="1" x14ac:dyDescent="0.25">
      <c r="A222" s="74">
        <v>53</v>
      </c>
      <c r="B222" s="238"/>
      <c r="C222" s="226">
        <v>2341.9629963898915</v>
      </c>
      <c r="D222" s="254"/>
      <c r="E222" s="255"/>
      <c r="F222" s="242">
        <v>494.30769230769238</v>
      </c>
      <c r="G222" s="254"/>
      <c r="H222" s="255"/>
      <c r="I222" s="242">
        <v>1897.787878787879</v>
      </c>
      <c r="J222" s="254"/>
      <c r="K222" s="255"/>
      <c r="L222" s="242">
        <v>54.288400000000003</v>
      </c>
      <c r="M222" s="254"/>
      <c r="N222" s="255"/>
      <c r="O222" s="242">
        <v>16.109890109890109</v>
      </c>
      <c r="P222" s="259"/>
      <c r="Q222" s="255"/>
      <c r="R222" s="90"/>
    </row>
    <row r="223" spans="1:24" hidden="1" x14ac:dyDescent="0.25">
      <c r="A223" s="74">
        <v>53</v>
      </c>
      <c r="B223" s="238"/>
      <c r="C223" s="226">
        <v>2110.9611913357398</v>
      </c>
      <c r="D223" s="254"/>
      <c r="E223" s="255"/>
      <c r="F223" s="242">
        <v>443.6153846153847</v>
      </c>
      <c r="G223" s="254"/>
      <c r="H223" s="255"/>
      <c r="I223" s="242">
        <v>1916.727272727273</v>
      </c>
      <c r="J223" s="254"/>
      <c r="K223" s="255"/>
      <c r="L223" s="242">
        <v>49.288411189760495</v>
      </c>
      <c r="M223" s="254"/>
      <c r="N223" s="255"/>
      <c r="O223" s="242">
        <v>14.423076923076923</v>
      </c>
      <c r="P223" s="259"/>
      <c r="Q223" s="255"/>
      <c r="R223" s="90"/>
    </row>
    <row r="224" spans="1:24" hidden="1" x14ac:dyDescent="0.25">
      <c r="A224" s="74">
        <v>123</v>
      </c>
      <c r="B224" s="239" t="s">
        <v>61</v>
      </c>
      <c r="C224" s="226">
        <v>2016.81678700361</v>
      </c>
      <c r="D224" s="254"/>
      <c r="E224" s="255"/>
      <c r="F224" s="242">
        <v>398.61538461538464</v>
      </c>
      <c r="G224" s="254"/>
      <c r="H224" s="255"/>
      <c r="I224" s="242">
        <v>1479.878787878788</v>
      </c>
      <c r="J224" s="254"/>
      <c r="K224" s="255"/>
      <c r="L224" s="242">
        <v>68.381896635314661</v>
      </c>
      <c r="M224" s="254"/>
      <c r="N224" s="255"/>
      <c r="O224" s="242">
        <v>11.912087912087911</v>
      </c>
      <c r="P224" s="259"/>
      <c r="Q224" s="255"/>
      <c r="R224" s="90"/>
    </row>
    <row r="225" spans="1:31" hidden="1" x14ac:dyDescent="0.25">
      <c r="A225" s="74">
        <v>123</v>
      </c>
      <c r="B225" s="239"/>
      <c r="C225" s="226">
        <v>2232.6046931407941</v>
      </c>
      <c r="D225" s="254"/>
      <c r="E225" s="255"/>
      <c r="F225" s="242">
        <v>488.46153846153857</v>
      </c>
      <c r="G225" s="254"/>
      <c r="H225" s="255"/>
      <c r="I225" s="242">
        <v>1552.2727272727273</v>
      </c>
      <c r="J225" s="254"/>
      <c r="K225" s="255"/>
      <c r="L225" s="242">
        <v>75.014738679336773</v>
      </c>
      <c r="M225" s="254"/>
      <c r="N225" s="255"/>
      <c r="O225" s="242">
        <v>14.736263736263737</v>
      </c>
      <c r="P225" s="259"/>
      <c r="Q225" s="255"/>
      <c r="R225" s="90"/>
    </row>
    <row r="226" spans="1:31" hidden="1" x14ac:dyDescent="0.25">
      <c r="A226" s="74">
        <v>123</v>
      </c>
      <c r="B226" s="239"/>
      <c r="C226" s="226">
        <v>2150.210740072202</v>
      </c>
      <c r="D226" s="254"/>
      <c r="E226" s="255"/>
      <c r="F226" s="242">
        <v>467.5384615384616</v>
      </c>
      <c r="G226" s="254"/>
      <c r="H226" s="255"/>
      <c r="I226" s="242">
        <v>1490.5757575757575</v>
      </c>
      <c r="J226" s="254"/>
      <c r="K226" s="255"/>
      <c r="L226" s="242">
        <v>73.198317657325717</v>
      </c>
      <c r="M226" s="254"/>
      <c r="N226" s="255"/>
      <c r="O226" s="242">
        <v>13.324175824175825</v>
      </c>
      <c r="P226" s="259"/>
      <c r="Q226" s="255"/>
      <c r="R226" s="90"/>
    </row>
    <row r="227" spans="1:31" hidden="1" x14ac:dyDescent="0.25">
      <c r="A227" s="74">
        <v>250</v>
      </c>
      <c r="B227" s="239" t="s">
        <v>61</v>
      </c>
      <c r="C227" s="226">
        <v>1371.9485559566785</v>
      </c>
      <c r="D227" s="254"/>
      <c r="E227" s="255"/>
      <c r="F227" s="242">
        <v>270.99999999999994</v>
      </c>
      <c r="G227" s="254"/>
      <c r="H227" s="255"/>
      <c r="I227" s="242">
        <v>1606.6363636363635</v>
      </c>
      <c r="J227" s="254"/>
      <c r="K227" s="255"/>
      <c r="L227" s="242">
        <v>61.386696402598673</v>
      </c>
      <c r="M227" s="254"/>
      <c r="N227" s="255"/>
      <c r="O227" s="242">
        <v>5.0439560439560447</v>
      </c>
      <c r="P227" s="259"/>
      <c r="Q227" s="255"/>
      <c r="R227" s="90"/>
      <c r="X227" s="24"/>
    </row>
    <row r="228" spans="1:31" hidden="1" x14ac:dyDescent="0.25">
      <c r="A228" s="74">
        <v>250</v>
      </c>
      <c r="B228" s="239"/>
      <c r="C228" s="226">
        <v>1408.8059566787003</v>
      </c>
      <c r="D228" s="254"/>
      <c r="E228" s="255"/>
      <c r="F228" s="242">
        <v>355.30769230769232</v>
      </c>
      <c r="G228" s="254"/>
      <c r="H228" s="255"/>
      <c r="I228" s="242">
        <v>1687.8181818181824</v>
      </c>
      <c r="J228" s="254"/>
      <c r="K228" s="255"/>
      <c r="L228" s="242">
        <v>69.860127993794251</v>
      </c>
      <c r="M228" s="254"/>
      <c r="N228" s="255"/>
      <c r="O228" s="242">
        <v>7.0439560439560447</v>
      </c>
      <c r="P228" s="259"/>
      <c r="Q228" s="255"/>
      <c r="R228" s="90"/>
    </row>
    <row r="229" spans="1:31" hidden="1" x14ac:dyDescent="0.25">
      <c r="A229" s="74">
        <v>250</v>
      </c>
      <c r="B229" s="239"/>
      <c r="C229" s="226">
        <v>1394.8772563176894</v>
      </c>
      <c r="D229" s="254"/>
      <c r="E229" s="255"/>
      <c r="F229" s="242">
        <v>292.15384615384613</v>
      </c>
      <c r="G229" s="254"/>
      <c r="H229" s="255"/>
      <c r="I229" s="242">
        <v>1723.727272727273</v>
      </c>
      <c r="J229" s="254"/>
      <c r="K229" s="255"/>
      <c r="L229" s="242">
        <v>62.623412198196462</v>
      </c>
      <c r="M229" s="254"/>
      <c r="N229" s="255"/>
      <c r="O229" s="242">
        <v>6.0439560439560447</v>
      </c>
      <c r="P229" s="259"/>
      <c r="Q229" s="255"/>
      <c r="R229" s="90"/>
    </row>
    <row r="230" spans="1:31" hidden="1" x14ac:dyDescent="0.25">
      <c r="A230" s="74">
        <v>353</v>
      </c>
      <c r="B230" s="238" t="s">
        <v>61</v>
      </c>
      <c r="C230" s="226">
        <v>2145.9611913357398</v>
      </c>
      <c r="D230" s="254"/>
      <c r="E230" s="255"/>
      <c r="F230" s="242">
        <v>473.76923076923072</v>
      </c>
      <c r="G230" s="254"/>
      <c r="H230" s="255"/>
      <c r="I230" s="242">
        <v>1744.8181818181822</v>
      </c>
      <c r="J230" s="254"/>
      <c r="K230" s="255"/>
      <c r="L230" s="242">
        <v>82.836844274217015</v>
      </c>
      <c r="M230" s="254"/>
      <c r="N230" s="255"/>
      <c r="O230" s="242">
        <v>14.109890109890111</v>
      </c>
      <c r="P230" s="259"/>
      <c r="Q230" s="255"/>
      <c r="R230" s="90"/>
    </row>
    <row r="231" spans="1:31" hidden="1" x14ac:dyDescent="0.25">
      <c r="A231" s="74">
        <v>353</v>
      </c>
      <c r="B231" s="238"/>
      <c r="C231" s="226">
        <v>2436.1074007220213</v>
      </c>
      <c r="D231" s="254"/>
      <c r="E231" s="255"/>
      <c r="F231" s="242">
        <v>591.15384615384619</v>
      </c>
      <c r="G231" s="254"/>
      <c r="H231" s="255"/>
      <c r="I231" s="242">
        <v>2069.757575757576</v>
      </c>
      <c r="J231" s="254"/>
      <c r="K231" s="255"/>
      <c r="L231" s="242">
        <v>77.946317754290703</v>
      </c>
      <c r="M231" s="254"/>
      <c r="N231" s="255"/>
      <c r="O231" s="242">
        <v>16.659340659340661</v>
      </c>
      <c r="P231" s="259"/>
      <c r="Q231" s="255"/>
      <c r="R231" s="90"/>
    </row>
    <row r="232" spans="1:31" hidden="1" x14ac:dyDescent="0.25">
      <c r="A232" s="74">
        <v>353</v>
      </c>
      <c r="B232" s="238"/>
      <c r="C232" s="226">
        <v>2210.0342960288808</v>
      </c>
      <c r="D232" s="254"/>
      <c r="E232" s="255"/>
      <c r="F232" s="242">
        <v>520.46153846153845</v>
      </c>
      <c r="G232" s="254"/>
      <c r="H232" s="255"/>
      <c r="I232" s="242">
        <v>1821.7878787878792</v>
      </c>
      <c r="J232" s="254"/>
      <c r="K232" s="255"/>
      <c r="L232" s="242">
        <v>78.891581014253859</v>
      </c>
      <c r="M232" s="254"/>
      <c r="N232" s="255"/>
      <c r="O232" s="242">
        <v>15.384615384615387</v>
      </c>
      <c r="P232" s="259"/>
      <c r="Q232" s="255"/>
      <c r="R232" s="90"/>
    </row>
    <row r="233" spans="1:31" hidden="1" x14ac:dyDescent="0.25">
      <c r="A233" s="74">
        <v>453</v>
      </c>
      <c r="B233" s="238" t="s">
        <v>61</v>
      </c>
      <c r="C233" s="226">
        <v>2143.5333935018048</v>
      </c>
      <c r="D233" s="254"/>
      <c r="E233" s="255"/>
      <c r="F233" s="242">
        <v>411.76923076923083</v>
      </c>
      <c r="G233" s="254"/>
      <c r="H233" s="255"/>
      <c r="I233" s="242">
        <v>1498.030303030303</v>
      </c>
      <c r="J233" s="254"/>
      <c r="K233" s="255"/>
      <c r="L233" s="242">
        <v>47.710317075535734</v>
      </c>
      <c r="M233" s="254"/>
      <c r="N233" s="255"/>
      <c r="O233" s="242">
        <v>10.263736263736266</v>
      </c>
      <c r="P233" s="259"/>
      <c r="Q233" s="255"/>
      <c r="R233" s="90"/>
      <c r="Z233" s="24"/>
      <c r="AE233" s="24"/>
    </row>
    <row r="234" spans="1:31" hidden="1" x14ac:dyDescent="0.25">
      <c r="A234" s="74">
        <v>453</v>
      </c>
      <c r="B234" s="238"/>
      <c r="C234" s="226">
        <v>2313.1055956678701</v>
      </c>
      <c r="D234" s="254"/>
      <c r="E234" s="255"/>
      <c r="F234" s="242">
        <v>474.30769230769238</v>
      </c>
      <c r="G234" s="254"/>
      <c r="H234" s="255"/>
      <c r="I234" s="242">
        <v>1581.1818181818178</v>
      </c>
      <c r="J234" s="254"/>
      <c r="K234" s="255"/>
      <c r="L234" s="242">
        <v>48.554106467565212</v>
      </c>
      <c r="M234" s="254"/>
      <c r="N234" s="255"/>
      <c r="O234" s="242">
        <v>13.637362637362637</v>
      </c>
      <c r="P234" s="259"/>
      <c r="Q234" s="255"/>
      <c r="R234" s="90"/>
    </row>
    <row r="235" spans="1:31" hidden="1" x14ac:dyDescent="0.25">
      <c r="A235" s="74">
        <v>453</v>
      </c>
      <c r="B235" s="238"/>
      <c r="C235" s="226">
        <v>2240.3194945848372</v>
      </c>
      <c r="D235" s="254"/>
      <c r="E235" s="255"/>
      <c r="F235" s="242">
        <v>438.5384615384616</v>
      </c>
      <c r="G235" s="254"/>
      <c r="H235" s="255"/>
      <c r="I235" s="242">
        <v>1452.6060606060605</v>
      </c>
      <c r="J235" s="254"/>
      <c r="K235" s="255"/>
      <c r="L235" s="242">
        <v>48.132211771550473</v>
      </c>
      <c r="M235" s="254"/>
      <c r="N235" s="255"/>
      <c r="O235" s="242">
        <v>11.950549450549453</v>
      </c>
      <c r="P235" s="259"/>
      <c r="Q235" s="255"/>
      <c r="R235" s="90"/>
    </row>
    <row r="236" spans="1:31" hidden="1" x14ac:dyDescent="0.25">
      <c r="A236" s="74">
        <v>553</v>
      </c>
      <c r="B236" s="238" t="s">
        <v>61</v>
      </c>
      <c r="C236" s="226">
        <v>1820.2512635379101</v>
      </c>
      <c r="D236" s="254"/>
      <c r="E236" s="255"/>
      <c r="F236" s="242">
        <v>387.84615384615392</v>
      </c>
      <c r="G236" s="254"/>
      <c r="H236" s="255"/>
      <c r="I236" s="242">
        <v>1503.6969696969704</v>
      </c>
      <c r="J236" s="254"/>
      <c r="K236" s="255"/>
      <c r="L236" s="242">
        <v>52.022738291476792</v>
      </c>
      <c r="M236" s="254"/>
      <c r="N236" s="255"/>
      <c r="O236" s="242">
        <v>12.739706163990043</v>
      </c>
      <c r="P236" s="259"/>
      <c r="Q236" s="255"/>
      <c r="R236" s="90"/>
      <c r="Y236" s="24"/>
    </row>
    <row r="237" spans="1:31" hidden="1" x14ac:dyDescent="0.25">
      <c r="A237" s="74">
        <v>553</v>
      </c>
      <c r="B237" s="238"/>
      <c r="C237" s="226">
        <v>2231.8898916967505</v>
      </c>
      <c r="D237" s="254"/>
      <c r="E237" s="255"/>
      <c r="F237" s="242">
        <v>495.07692307692315</v>
      </c>
      <c r="G237" s="254"/>
      <c r="H237" s="255"/>
      <c r="I237" s="242">
        <v>1675.6969696969702</v>
      </c>
      <c r="J237" s="254"/>
      <c r="K237" s="255"/>
      <c r="L237" s="242">
        <v>59.811790943469411</v>
      </c>
      <c r="M237" s="254"/>
      <c r="N237" s="255"/>
      <c r="O237" s="242">
        <v>16.113676780389049</v>
      </c>
      <c r="P237" s="259"/>
      <c r="Q237" s="255"/>
      <c r="R237" s="90"/>
    </row>
    <row r="238" spans="1:31" hidden="1" x14ac:dyDescent="0.25">
      <c r="A238" s="74">
        <v>553</v>
      </c>
      <c r="B238" s="238"/>
      <c r="C238" s="226">
        <v>1883.670577617328</v>
      </c>
      <c r="D238" s="254"/>
      <c r="E238" s="255"/>
      <c r="F238" s="242">
        <v>462.46153846153857</v>
      </c>
      <c r="G238" s="254"/>
      <c r="H238" s="255"/>
      <c r="I238" s="242">
        <v>1679.6969696969704</v>
      </c>
      <c r="J238" s="254"/>
      <c r="K238" s="255"/>
      <c r="L238" s="242">
        <v>57.417264617473101</v>
      </c>
      <c r="M238" s="254"/>
      <c r="N238" s="255"/>
      <c r="O238" s="242">
        <v>14.426691472189546</v>
      </c>
      <c r="P238" s="259"/>
      <c r="Q238" s="255"/>
      <c r="R238" s="90"/>
    </row>
    <row r="239" spans="1:31" x14ac:dyDescent="0.25">
      <c r="A239" s="74">
        <v>54</v>
      </c>
      <c r="B239" s="119" t="s">
        <v>62</v>
      </c>
      <c r="C239" s="77">
        <v>1818.5279783393498</v>
      </c>
      <c r="D239" s="254">
        <f>SUM(C239:C256)/18</f>
        <v>1950.1899067388683</v>
      </c>
      <c r="E239" s="255">
        <f>STDEV(C239:C256)</f>
        <v>229.77257162471292</v>
      </c>
      <c r="F239" s="242">
        <v>405.07692307692315</v>
      </c>
      <c r="G239" s="254">
        <f>SUM(F239:F256)/18</f>
        <v>407.17948717948713</v>
      </c>
      <c r="H239" s="255">
        <f>STDEV(F239:F256)</f>
        <v>59.560181710503272</v>
      </c>
      <c r="I239" s="242">
        <v>2640.9696969696975</v>
      </c>
      <c r="J239" s="254">
        <f>SUM(I239:I256)/18</f>
        <v>1763.1313131313136</v>
      </c>
      <c r="K239" s="255">
        <f>STDEV(I239:I256)</f>
        <v>495.00191396666105</v>
      </c>
      <c r="L239" s="242">
        <v>58.124212159410462</v>
      </c>
      <c r="M239" s="254">
        <f>SUM(L239:L256)/18</f>
        <v>62.341734946184438</v>
      </c>
      <c r="N239" s="255">
        <f>STDEV(L239:L256)</f>
        <v>9.5786756568126243</v>
      </c>
      <c r="O239" s="242">
        <v>12.46153846153846</v>
      </c>
      <c r="P239" s="259">
        <f>SUM(O239:O256)/18</f>
        <v>11.195617208250242</v>
      </c>
      <c r="Q239" s="255">
        <f>STDEV(O239:O256)</f>
        <v>2.9131460662700457</v>
      </c>
      <c r="R239" s="90">
        <v>6</v>
      </c>
      <c r="Z239" s="24"/>
    </row>
    <row r="240" spans="1:31" ht="27.75" hidden="1" customHeight="1" x14ac:dyDescent="0.25">
      <c r="A240" s="74">
        <v>54</v>
      </c>
      <c r="B240" s="236"/>
      <c r="C240" s="224">
        <v>2346.1055956678701</v>
      </c>
      <c r="D240" s="254"/>
      <c r="E240" s="255"/>
      <c r="F240" s="242">
        <v>460.69230769230774</v>
      </c>
      <c r="G240" s="254"/>
      <c r="H240" s="255"/>
      <c r="I240" s="242">
        <v>3004.3939393939395</v>
      </c>
      <c r="J240" s="254"/>
      <c r="K240" s="255"/>
      <c r="L240" s="242">
        <v>64.124212159410462</v>
      </c>
      <c r="M240" s="254"/>
      <c r="N240" s="255"/>
      <c r="O240" s="242">
        <v>14.736263736263737</v>
      </c>
      <c r="P240" s="259"/>
      <c r="Q240" s="255"/>
      <c r="R240" s="90"/>
    </row>
    <row r="241" spans="1:18" hidden="1" x14ac:dyDescent="0.25">
      <c r="A241" s="74">
        <v>54</v>
      </c>
      <c r="B241" s="236"/>
      <c r="C241" s="224">
        <v>2032.81678700361</v>
      </c>
      <c r="D241" s="254"/>
      <c r="E241" s="255"/>
      <c r="F241" s="242">
        <v>440.38461538461547</v>
      </c>
      <c r="G241" s="254"/>
      <c r="H241" s="255"/>
      <c r="I241" s="242">
        <v>2809.1818181818185</v>
      </c>
      <c r="J241" s="254"/>
      <c r="K241" s="255"/>
      <c r="L241" s="242">
        <v>67.124212159410462</v>
      </c>
      <c r="M241" s="254"/>
      <c r="N241" s="255"/>
      <c r="O241" s="242">
        <v>13.598901098901099</v>
      </c>
      <c r="P241" s="259"/>
      <c r="Q241" s="255"/>
      <c r="R241" s="90"/>
    </row>
    <row r="242" spans="1:18" hidden="1" x14ac:dyDescent="0.25">
      <c r="A242" s="74">
        <v>124</v>
      </c>
      <c r="B242" s="236" t="s">
        <v>62</v>
      </c>
      <c r="C242" s="224">
        <v>2025.6028880866425</v>
      </c>
      <c r="D242" s="254"/>
      <c r="E242" s="255"/>
      <c r="F242" s="242">
        <v>437.61538461538464</v>
      </c>
      <c r="G242" s="254"/>
      <c r="H242" s="255"/>
      <c r="I242" s="242">
        <v>1444.1212121212125</v>
      </c>
      <c r="J242" s="254"/>
      <c r="K242" s="255"/>
      <c r="L242" s="242">
        <v>77.483370503248352</v>
      </c>
      <c r="M242" s="254"/>
      <c r="N242" s="255"/>
      <c r="O242" s="242">
        <v>11.637362637362637</v>
      </c>
      <c r="P242" s="259"/>
      <c r="Q242" s="255"/>
      <c r="R242" s="90"/>
    </row>
    <row r="243" spans="1:18" hidden="1" x14ac:dyDescent="0.25">
      <c r="A243" s="74">
        <v>124</v>
      </c>
      <c r="B243" s="236"/>
      <c r="C243" s="224">
        <v>2357.6064981949457</v>
      </c>
      <c r="D243" s="254"/>
      <c r="E243" s="255"/>
      <c r="F243" s="242">
        <v>501.84615384615392</v>
      </c>
      <c r="G243" s="254"/>
      <c r="H243" s="255"/>
      <c r="I243" s="242">
        <v>1598.1212121212125</v>
      </c>
      <c r="J243" s="254"/>
      <c r="K243" s="255"/>
      <c r="L243" s="242">
        <v>78.932633569281506</v>
      </c>
      <c r="M243" s="254"/>
      <c r="N243" s="255"/>
      <c r="O243" s="242">
        <v>14.186813186813186</v>
      </c>
      <c r="P243" s="259"/>
      <c r="Q243" s="255"/>
      <c r="R243" s="90"/>
    </row>
    <row r="244" spans="1:18" hidden="1" x14ac:dyDescent="0.25">
      <c r="A244" s="74">
        <v>124</v>
      </c>
      <c r="B244" s="236"/>
      <c r="C244" s="224">
        <v>2218.6046931407941</v>
      </c>
      <c r="D244" s="254"/>
      <c r="E244" s="255"/>
      <c r="F244" s="242">
        <v>438.23076923076928</v>
      </c>
      <c r="G244" s="254"/>
      <c r="H244" s="255"/>
      <c r="I244" s="242">
        <v>1494.1212121212125</v>
      </c>
      <c r="J244" s="254"/>
      <c r="K244" s="255"/>
      <c r="L244" s="242">
        <v>79.708002036264929</v>
      </c>
      <c r="M244" s="254"/>
      <c r="N244" s="255"/>
      <c r="O244" s="242">
        <v>12.912087912087912</v>
      </c>
      <c r="P244" s="259"/>
      <c r="Q244" s="255"/>
      <c r="R244" s="90"/>
    </row>
    <row r="245" spans="1:18" hidden="1" x14ac:dyDescent="0.25">
      <c r="A245" s="74">
        <v>251</v>
      </c>
      <c r="B245" s="236" t="s">
        <v>62</v>
      </c>
      <c r="C245" s="224">
        <v>1502.8077617328515</v>
      </c>
      <c r="D245" s="254"/>
      <c r="E245" s="255"/>
      <c r="F245" s="242">
        <v>260.23076923076923</v>
      </c>
      <c r="G245" s="254"/>
      <c r="H245" s="255"/>
      <c r="I245" s="242">
        <v>1541.3333333333337</v>
      </c>
      <c r="J245" s="254"/>
      <c r="K245" s="255"/>
      <c r="L245" s="242">
        <v>56.599243673034039</v>
      </c>
      <c r="M245" s="254"/>
      <c r="N245" s="255"/>
      <c r="O245" s="242">
        <v>5.0439560439560447</v>
      </c>
      <c r="P245" s="259"/>
      <c r="Q245" s="255"/>
      <c r="R245" s="90"/>
    </row>
    <row r="246" spans="1:18" hidden="1" x14ac:dyDescent="0.25">
      <c r="A246" s="74">
        <v>251</v>
      </c>
      <c r="B246" s="236"/>
      <c r="C246" s="224">
        <v>1775.5974729241875</v>
      </c>
      <c r="D246" s="254"/>
      <c r="E246" s="255"/>
      <c r="F246" s="242">
        <v>335.92307692307691</v>
      </c>
      <c r="G246" s="254"/>
      <c r="H246" s="255"/>
      <c r="I246" s="242">
        <v>1654.3636363636365</v>
      </c>
      <c r="J246" s="254"/>
      <c r="K246" s="255"/>
      <c r="L246" s="242">
        <v>72.067875496945604</v>
      </c>
      <c r="M246" s="254"/>
      <c r="N246" s="255"/>
      <c r="O246" s="242">
        <v>7.5934065934065957</v>
      </c>
      <c r="P246" s="259"/>
      <c r="Q246" s="255"/>
      <c r="R246" s="90"/>
    </row>
    <row r="247" spans="1:18" hidden="1" x14ac:dyDescent="0.25">
      <c r="A247" s="74">
        <v>251</v>
      </c>
      <c r="B247" s="236"/>
      <c r="C247" s="224">
        <v>1622.7026173285194</v>
      </c>
      <c r="D247" s="254"/>
      <c r="E247" s="255"/>
      <c r="F247" s="242">
        <v>343.07692307692309</v>
      </c>
      <c r="G247" s="254"/>
      <c r="H247" s="255"/>
      <c r="I247" s="242">
        <v>1708.848484848485</v>
      </c>
      <c r="J247" s="254"/>
      <c r="K247" s="255"/>
      <c r="L247" s="242">
        <v>67.333559584989814</v>
      </c>
      <c r="M247" s="254"/>
      <c r="N247" s="255"/>
      <c r="O247" s="242">
        <v>6.3186813186813202</v>
      </c>
      <c r="P247" s="259"/>
      <c r="Q247" s="255"/>
      <c r="R247" s="90"/>
    </row>
    <row r="248" spans="1:18" hidden="1" x14ac:dyDescent="0.25">
      <c r="A248" s="74">
        <v>354</v>
      </c>
      <c r="B248" s="236" t="s">
        <v>62</v>
      </c>
      <c r="C248" s="224">
        <v>1684.167870036101</v>
      </c>
      <c r="D248" s="254"/>
      <c r="E248" s="255"/>
      <c r="F248" s="242">
        <v>328.61538461538464</v>
      </c>
      <c r="G248" s="254"/>
      <c r="H248" s="255"/>
      <c r="I248" s="242">
        <v>1522.30303030303</v>
      </c>
      <c r="J248" s="254"/>
      <c r="K248" s="255"/>
      <c r="L248" s="242">
        <v>56.192633084456517</v>
      </c>
      <c r="M248" s="254"/>
      <c r="N248" s="255"/>
      <c r="O248" s="242">
        <v>8.3406593406593412</v>
      </c>
      <c r="P248" s="259"/>
      <c r="Q248" s="255"/>
      <c r="R248" s="90"/>
    </row>
    <row r="249" spans="1:18" hidden="1" x14ac:dyDescent="0.25">
      <c r="A249" s="74">
        <v>354</v>
      </c>
      <c r="B249" s="236"/>
      <c r="C249" s="224">
        <v>1909.242779783393</v>
      </c>
      <c r="D249" s="254"/>
      <c r="E249" s="255"/>
      <c r="F249" s="242">
        <v>409.61538461538458</v>
      </c>
      <c r="G249" s="254"/>
      <c r="H249" s="255"/>
      <c r="I249" s="242">
        <v>1589.5757575757584</v>
      </c>
      <c r="J249" s="254"/>
      <c r="K249" s="255"/>
      <c r="L249" s="242">
        <v>61.220001454474939</v>
      </c>
      <c r="M249" s="254"/>
      <c r="N249" s="255"/>
      <c r="O249" s="242">
        <v>10.890109890109891</v>
      </c>
      <c r="P249" s="259"/>
      <c r="Q249" s="255"/>
      <c r="R249" s="90"/>
    </row>
    <row r="250" spans="1:18" hidden="1" x14ac:dyDescent="0.25">
      <c r="A250" s="74">
        <v>354</v>
      </c>
      <c r="B250" s="236"/>
      <c r="C250" s="224">
        <v>1807.2053249097471</v>
      </c>
      <c r="D250" s="254"/>
      <c r="E250" s="255"/>
      <c r="F250" s="242">
        <v>385.61538461538464</v>
      </c>
      <c r="G250" s="254"/>
      <c r="H250" s="255"/>
      <c r="I250" s="242">
        <v>1519.9393939393942</v>
      </c>
      <c r="J250" s="254"/>
      <c r="K250" s="255"/>
      <c r="L250" s="242">
        <v>54.206317269465728</v>
      </c>
      <c r="M250" s="254"/>
      <c r="N250" s="255"/>
      <c r="O250" s="242">
        <v>9.6153846153846168</v>
      </c>
      <c r="P250" s="259"/>
      <c r="Q250" s="255"/>
      <c r="R250" s="90"/>
    </row>
    <row r="251" spans="1:18" hidden="1" x14ac:dyDescent="0.25">
      <c r="A251" s="74">
        <v>454</v>
      </c>
      <c r="B251" s="236" t="s">
        <v>62</v>
      </c>
      <c r="C251" s="224">
        <v>1925.4584837545121</v>
      </c>
      <c r="D251" s="254"/>
      <c r="E251" s="255"/>
      <c r="F251" s="242">
        <v>384.38461538461542</v>
      </c>
      <c r="G251" s="254"/>
      <c r="H251" s="255"/>
      <c r="I251" s="242">
        <v>1383.6666666666665</v>
      </c>
      <c r="J251" s="254"/>
      <c r="K251" s="255"/>
      <c r="L251" s="242">
        <v>50.866527683506263</v>
      </c>
      <c r="M251" s="254"/>
      <c r="N251" s="255"/>
      <c r="O251" s="242">
        <v>9.7142857142857153</v>
      </c>
      <c r="P251" s="259"/>
      <c r="Q251" s="255"/>
      <c r="R251" s="90"/>
    </row>
    <row r="252" spans="1:18" hidden="1" x14ac:dyDescent="0.25">
      <c r="A252" s="74">
        <v>454</v>
      </c>
      <c r="B252" s="236"/>
      <c r="C252" s="224">
        <v>2076.9593862815882</v>
      </c>
      <c r="D252" s="254"/>
      <c r="E252" s="255"/>
      <c r="F252" s="242">
        <v>452.76923076923083</v>
      </c>
      <c r="G252" s="254"/>
      <c r="H252" s="255"/>
      <c r="I252" s="242">
        <v>1542.3333333333339</v>
      </c>
      <c r="J252" s="254"/>
      <c r="K252" s="255"/>
      <c r="L252" s="242">
        <v>60.022738291476792</v>
      </c>
      <c r="M252" s="254"/>
      <c r="N252" s="255"/>
      <c r="O252" s="242">
        <v>12.81318681318681</v>
      </c>
      <c r="P252" s="259"/>
      <c r="Q252" s="255"/>
      <c r="R252" s="90"/>
    </row>
    <row r="253" spans="1:18" hidden="1" x14ac:dyDescent="0.25">
      <c r="A253" s="74">
        <v>454</v>
      </c>
      <c r="B253" s="236"/>
      <c r="C253" s="224">
        <v>2064.2089350180504</v>
      </c>
      <c r="D253" s="254"/>
      <c r="E253" s="255"/>
      <c r="F253" s="242">
        <v>432.07692307692309</v>
      </c>
      <c r="G253" s="254"/>
      <c r="H253" s="255"/>
      <c r="I253" s="242">
        <v>1574.0000000000002</v>
      </c>
      <c r="J253" s="254"/>
      <c r="K253" s="255"/>
      <c r="L253" s="242">
        <v>52.444632987491531</v>
      </c>
      <c r="M253" s="254"/>
      <c r="N253" s="255"/>
      <c r="O253" s="242">
        <v>11.263736263736263</v>
      </c>
      <c r="P253" s="259"/>
      <c r="Q253" s="255"/>
      <c r="R253" s="90"/>
    </row>
    <row r="254" spans="1:18" hidden="1" x14ac:dyDescent="0.25">
      <c r="A254" s="74">
        <v>554</v>
      </c>
      <c r="B254" s="236" t="s">
        <v>62</v>
      </c>
      <c r="C254" s="224">
        <v>2050.81678700361</v>
      </c>
      <c r="D254" s="254"/>
      <c r="E254" s="255"/>
      <c r="F254" s="242">
        <v>402.76923076923083</v>
      </c>
      <c r="G254" s="254"/>
      <c r="H254" s="255"/>
      <c r="I254" s="242">
        <v>1503.757575757576</v>
      </c>
      <c r="J254" s="254"/>
      <c r="K254" s="255"/>
      <c r="L254" s="242">
        <v>50.077475031513629</v>
      </c>
      <c r="M254" s="254"/>
      <c r="N254" s="255"/>
      <c r="O254" s="242">
        <v>11.640529670870837</v>
      </c>
      <c r="P254" s="259"/>
      <c r="Q254" s="255"/>
      <c r="R254" s="90"/>
    </row>
    <row r="255" spans="1:18" hidden="1" x14ac:dyDescent="0.25">
      <c r="A255" s="74">
        <v>554</v>
      </c>
      <c r="B255" s="236"/>
      <c r="C255" s="224">
        <v>1909.3853790613714</v>
      </c>
      <c r="D255" s="254"/>
      <c r="E255" s="255"/>
      <c r="F255" s="242">
        <v>465.61538461538464</v>
      </c>
      <c r="G255" s="254"/>
      <c r="H255" s="255"/>
      <c r="I255" s="242">
        <v>1599.6363636363637</v>
      </c>
      <c r="J255" s="254"/>
      <c r="K255" s="255"/>
      <c r="L255" s="242">
        <v>61.389896247454672</v>
      </c>
      <c r="M255" s="254"/>
      <c r="N255" s="255"/>
      <c r="O255" s="242">
        <v>15.289294410549644</v>
      </c>
      <c r="P255" s="259"/>
      <c r="Q255" s="255"/>
      <c r="R255" s="90"/>
    </row>
    <row r="256" spans="1:18" hidden="1" x14ac:dyDescent="0.25">
      <c r="A256" s="74">
        <v>554</v>
      </c>
      <c r="B256" s="236"/>
      <c r="C256" s="224">
        <v>1975.6010830324908</v>
      </c>
      <c r="D256" s="254"/>
      <c r="E256" s="255"/>
      <c r="F256" s="242">
        <v>444.69230769230774</v>
      </c>
      <c r="G256" s="254"/>
      <c r="H256" s="255"/>
      <c r="I256" s="242">
        <v>1605.69696969697</v>
      </c>
      <c r="J256" s="254"/>
      <c r="K256" s="255"/>
      <c r="L256" s="242">
        <v>54.23368563948415</v>
      </c>
      <c r="M256" s="254"/>
      <c r="N256" s="255"/>
      <c r="O256" s="242">
        <v>13.464912040710241</v>
      </c>
      <c r="P256" s="259"/>
      <c r="Q256" s="255"/>
      <c r="R256" s="90"/>
    </row>
    <row r="257" spans="1:18" ht="15.75" customHeight="1" x14ac:dyDescent="0.25">
      <c r="A257" s="74">
        <v>55</v>
      </c>
      <c r="B257" s="119" t="s">
        <v>183</v>
      </c>
      <c r="C257" s="77">
        <v>1932.6010830324906</v>
      </c>
      <c r="D257" s="254">
        <f>SUM(C257:C274)/18</f>
        <v>1728.186296630565</v>
      </c>
      <c r="E257" s="255">
        <f>STDEV(C257:C274)</f>
        <v>352.73477974891858</v>
      </c>
      <c r="F257" s="242">
        <v>403.15384615384619</v>
      </c>
      <c r="G257" s="254">
        <f>SUM(F257:F274)/18</f>
        <v>367.5641025641026</v>
      </c>
      <c r="H257" s="255">
        <f>STDEV(F257:F274)</f>
        <v>98.592676386758498</v>
      </c>
      <c r="I257" s="242">
        <v>1596.6969696969702</v>
      </c>
      <c r="J257" s="254">
        <f>SUM(I257:I274)/18</f>
        <v>1581.8181818181822</v>
      </c>
      <c r="K257" s="255">
        <f>STDEV(I257:I274)</f>
        <v>176.42687915456386</v>
      </c>
      <c r="L257" s="242">
        <v>53.23368563948415</v>
      </c>
      <c r="M257" s="254">
        <f>SUM(L257:L274)/18</f>
        <v>57.696187457577807</v>
      </c>
      <c r="N257" s="255">
        <f>STDEV(L257:L274)</f>
        <v>17.926832745233053</v>
      </c>
      <c r="O257" s="242">
        <v>11.087912087912088</v>
      </c>
      <c r="P257" s="259">
        <f>SUM(O257:O274)/18</f>
        <v>9.4095357302451497</v>
      </c>
      <c r="Q257" s="255">
        <f>STDEV(O257:O274)</f>
        <v>3.3187315856446515</v>
      </c>
      <c r="R257" s="90">
        <v>6</v>
      </c>
    </row>
    <row r="258" spans="1:18" hidden="1" x14ac:dyDescent="0.25">
      <c r="A258" s="74">
        <v>55</v>
      </c>
      <c r="B258" s="119"/>
      <c r="C258" s="77">
        <v>2097.1019855595664</v>
      </c>
      <c r="D258" s="254"/>
      <c r="E258" s="255"/>
      <c r="F258" s="242">
        <v>464.84615384615392</v>
      </c>
      <c r="G258" s="254"/>
      <c r="H258" s="255"/>
      <c r="I258" s="242">
        <v>1685.3636363636365</v>
      </c>
      <c r="J258" s="254"/>
      <c r="K258" s="255"/>
      <c r="L258" s="242">
        <v>49.34315911955786</v>
      </c>
      <c r="M258" s="254"/>
      <c r="N258" s="255"/>
      <c r="O258" s="242">
        <v>13.912087912087911</v>
      </c>
      <c r="P258" s="259"/>
      <c r="Q258" s="255"/>
      <c r="R258" s="90"/>
    </row>
    <row r="259" spans="1:18" hidden="1" x14ac:dyDescent="0.25">
      <c r="A259" s="74">
        <v>55</v>
      </c>
      <c r="B259" s="119"/>
      <c r="C259" s="77">
        <v>1989.3515342960286</v>
      </c>
      <c r="D259" s="254"/>
      <c r="E259" s="255"/>
      <c r="F259" s="242">
        <v>452.00000000000006</v>
      </c>
      <c r="G259" s="254"/>
      <c r="H259" s="255"/>
      <c r="I259" s="242">
        <v>1677.0303030303035</v>
      </c>
      <c r="J259" s="254"/>
      <c r="K259" s="255"/>
      <c r="L259" s="242">
        <v>51.288422379521009</v>
      </c>
      <c r="M259" s="254"/>
      <c r="N259" s="255"/>
      <c r="O259" s="242">
        <v>12.5</v>
      </c>
      <c r="P259" s="259"/>
      <c r="Q259" s="255"/>
      <c r="R259" s="90"/>
    </row>
    <row r="260" spans="1:18" hidden="1" x14ac:dyDescent="0.25">
      <c r="A260" s="74">
        <v>125</v>
      </c>
      <c r="B260" s="119" t="s">
        <v>183</v>
      </c>
      <c r="C260" s="77">
        <v>1852.9575812274365</v>
      </c>
      <c r="D260" s="254"/>
      <c r="E260" s="255"/>
      <c r="F260" s="242">
        <v>383.61538461538464</v>
      </c>
      <c r="G260" s="254"/>
      <c r="H260" s="255"/>
      <c r="I260" s="242">
        <v>1405.515151515152</v>
      </c>
      <c r="J260" s="254"/>
      <c r="K260" s="255"/>
      <c r="L260" s="242">
        <v>70.198317657325703</v>
      </c>
      <c r="M260" s="254"/>
      <c r="N260" s="255"/>
      <c r="O260" s="242">
        <v>10.81318681318681</v>
      </c>
      <c r="P260" s="259"/>
      <c r="Q260" s="255"/>
      <c r="R260" s="90"/>
    </row>
    <row r="261" spans="1:18" hidden="1" x14ac:dyDescent="0.25">
      <c r="A261" s="74">
        <v>125</v>
      </c>
      <c r="B261" s="119"/>
      <c r="C261" s="77">
        <v>1938.1001805054148</v>
      </c>
      <c r="D261" s="254"/>
      <c r="E261" s="255"/>
      <c r="F261" s="242">
        <v>476.07692307692315</v>
      </c>
      <c r="G261" s="254"/>
      <c r="H261" s="255"/>
      <c r="I261" s="242">
        <v>1517.636363636364</v>
      </c>
      <c r="J261" s="254"/>
      <c r="K261" s="255"/>
      <c r="L261" s="242">
        <v>88.401265393193057</v>
      </c>
      <c r="M261" s="254"/>
      <c r="N261" s="255"/>
      <c r="O261" s="242">
        <v>13.362637362637361</v>
      </c>
      <c r="P261" s="259"/>
      <c r="Q261" s="255"/>
      <c r="R261" s="90"/>
    </row>
    <row r="262" spans="1:18" hidden="1" x14ac:dyDescent="0.25">
      <c r="A262" s="74">
        <v>125</v>
      </c>
      <c r="B262" s="119"/>
      <c r="C262" s="77">
        <v>2002.0288808664257</v>
      </c>
      <c r="D262" s="254"/>
      <c r="E262" s="255"/>
      <c r="F262" s="242">
        <v>471.84615384615392</v>
      </c>
      <c r="G262" s="254"/>
      <c r="H262" s="255"/>
      <c r="I262" s="242">
        <v>1449.575757575758</v>
      </c>
      <c r="J262" s="254"/>
      <c r="K262" s="255"/>
      <c r="L262" s="242">
        <v>79.29979152525938</v>
      </c>
      <c r="M262" s="254"/>
      <c r="N262" s="255"/>
      <c r="O262" s="242">
        <v>12.087912087912086</v>
      </c>
      <c r="P262" s="259"/>
      <c r="Q262" s="255"/>
      <c r="R262" s="90"/>
    </row>
    <row r="263" spans="1:18" hidden="1" x14ac:dyDescent="0.25">
      <c r="A263" s="74">
        <v>252</v>
      </c>
      <c r="B263" s="119" t="s">
        <v>183</v>
      </c>
      <c r="C263" s="77">
        <v>1356.9485559566785</v>
      </c>
      <c r="D263" s="254"/>
      <c r="E263" s="255"/>
      <c r="F263" s="242">
        <v>306.69230769230768</v>
      </c>
      <c r="G263" s="254"/>
      <c r="H263" s="255"/>
      <c r="I263" s="242">
        <v>1732.3030303030305</v>
      </c>
      <c r="J263" s="254"/>
      <c r="K263" s="255"/>
      <c r="L263" s="242">
        <v>65.541307088141181</v>
      </c>
      <c r="M263" s="254"/>
      <c r="N263" s="255"/>
      <c r="O263" s="242">
        <v>4.7692307692307701</v>
      </c>
      <c r="P263" s="259"/>
      <c r="Q263" s="255"/>
      <c r="R263" s="90"/>
    </row>
    <row r="264" spans="1:18" hidden="1" x14ac:dyDescent="0.25">
      <c r="A264" s="74">
        <v>252</v>
      </c>
      <c r="B264" s="119"/>
      <c r="C264" s="77">
        <v>1684.09476534296</v>
      </c>
      <c r="D264" s="254"/>
      <c r="E264" s="255"/>
      <c r="F264" s="242">
        <v>355.46153846153845</v>
      </c>
      <c r="G264" s="254"/>
      <c r="H264" s="255"/>
      <c r="I264" s="242">
        <v>1992.4242424242425</v>
      </c>
      <c r="J264" s="254"/>
      <c r="K264" s="255"/>
      <c r="L264" s="242">
        <v>73.067875496945604</v>
      </c>
      <c r="M264" s="254"/>
      <c r="N264" s="255"/>
      <c r="O264" s="242">
        <v>7.3186813186813211</v>
      </c>
      <c r="P264" s="259"/>
      <c r="Q264" s="255"/>
      <c r="R264" s="90"/>
    </row>
    <row r="265" spans="1:18" hidden="1" x14ac:dyDescent="0.25">
      <c r="A265" s="74">
        <v>252</v>
      </c>
      <c r="B265" s="119"/>
      <c r="C265" s="77">
        <v>1420.0216606498193</v>
      </c>
      <c r="D265" s="254"/>
      <c r="E265" s="255"/>
      <c r="F265" s="242">
        <v>277.07692307692309</v>
      </c>
      <c r="G265" s="254"/>
      <c r="H265" s="255"/>
      <c r="I265" s="242">
        <v>1934.3636363636365</v>
      </c>
      <c r="J265" s="254"/>
      <c r="K265" s="255"/>
      <c r="L265" s="242">
        <v>72.304591292543392</v>
      </c>
      <c r="M265" s="254"/>
      <c r="N265" s="255"/>
      <c r="O265" s="242">
        <v>6.0439560439560456</v>
      </c>
      <c r="P265" s="259"/>
      <c r="Q265" s="255"/>
      <c r="R265" s="90"/>
    </row>
    <row r="266" spans="1:18" hidden="1" x14ac:dyDescent="0.25">
      <c r="A266" s="74">
        <v>355</v>
      </c>
      <c r="B266" s="138" t="s">
        <v>183</v>
      </c>
      <c r="C266" s="77">
        <v>1781.7418772563174</v>
      </c>
      <c r="D266" s="254"/>
      <c r="E266" s="255"/>
      <c r="F266" s="242">
        <v>352.30769230769232</v>
      </c>
      <c r="G266" s="254"/>
      <c r="H266" s="255"/>
      <c r="I266" s="242">
        <v>1516.4545454545462</v>
      </c>
      <c r="J266" s="254"/>
      <c r="K266" s="255"/>
      <c r="L266" s="242">
        <v>52.206317269465721</v>
      </c>
      <c r="M266" s="254"/>
      <c r="N266" s="255"/>
      <c r="O266" s="242">
        <v>8.3406593406593412</v>
      </c>
      <c r="P266" s="259"/>
      <c r="Q266" s="255"/>
      <c r="R266" s="90"/>
    </row>
    <row r="267" spans="1:18" hidden="1" x14ac:dyDescent="0.25">
      <c r="A267" s="74">
        <v>355</v>
      </c>
      <c r="B267" s="138"/>
      <c r="C267" s="77">
        <v>1915.5279783393498</v>
      </c>
      <c r="D267" s="254"/>
      <c r="E267" s="255"/>
      <c r="F267" s="242">
        <v>392.23076923076928</v>
      </c>
      <c r="G267" s="254"/>
      <c r="H267" s="255"/>
      <c r="I267" s="242">
        <v>1638.6969696969704</v>
      </c>
      <c r="J267" s="254"/>
      <c r="K267" s="255"/>
      <c r="L267" s="242">
        <v>65.137896344419659</v>
      </c>
      <c r="M267" s="254"/>
      <c r="N267" s="255"/>
      <c r="O267" s="242">
        <v>10.615384615384615</v>
      </c>
      <c r="P267" s="259"/>
      <c r="Q267" s="255"/>
      <c r="R267" s="90"/>
    </row>
    <row r="268" spans="1:18" hidden="1" x14ac:dyDescent="0.25">
      <c r="A268" s="74">
        <v>355</v>
      </c>
      <c r="B268" s="138"/>
      <c r="C268" s="77">
        <v>1893.6349277978336</v>
      </c>
      <c r="D268" s="254"/>
      <c r="E268" s="255"/>
      <c r="F268" s="242">
        <v>397.76923076923083</v>
      </c>
      <c r="G268" s="254"/>
      <c r="H268" s="255"/>
      <c r="I268" s="242">
        <v>1517.5757575757584</v>
      </c>
      <c r="J268" s="254"/>
      <c r="K268" s="255"/>
      <c r="L268" s="242">
        <v>61.672106806942693</v>
      </c>
      <c r="M268" s="254"/>
      <c r="N268" s="255"/>
      <c r="O268" s="242">
        <v>9.4780219780219781</v>
      </c>
      <c r="P268" s="259"/>
      <c r="Q268" s="255"/>
      <c r="R268" s="90"/>
    </row>
    <row r="269" spans="1:18" hidden="1" x14ac:dyDescent="0.25">
      <c r="A269" s="74">
        <v>455</v>
      </c>
      <c r="B269" s="138" t="s">
        <v>183</v>
      </c>
      <c r="C269" s="77">
        <v>1941.4584837545121</v>
      </c>
      <c r="D269" s="254"/>
      <c r="E269" s="255"/>
      <c r="F269" s="242">
        <v>407.76923076923083</v>
      </c>
      <c r="G269" s="254"/>
      <c r="H269" s="255"/>
      <c r="I269" s="242">
        <v>1505.2424242424247</v>
      </c>
      <c r="J269" s="254"/>
      <c r="K269" s="255"/>
      <c r="L269" s="242">
        <v>58.546106855425201</v>
      </c>
      <c r="M269" s="254"/>
      <c r="N269" s="255"/>
      <c r="O269" s="242">
        <v>10.263736263736266</v>
      </c>
      <c r="P269" s="259"/>
      <c r="Q269" s="255"/>
      <c r="R269" s="90"/>
    </row>
    <row r="270" spans="1:18" hidden="1" x14ac:dyDescent="0.25">
      <c r="A270" s="74">
        <v>455</v>
      </c>
      <c r="B270" s="138"/>
      <c r="C270" s="77">
        <v>2010.5297833935015</v>
      </c>
      <c r="D270" s="254"/>
      <c r="E270" s="255"/>
      <c r="F270" s="242">
        <v>485.00000000000006</v>
      </c>
      <c r="G270" s="254"/>
      <c r="H270" s="255"/>
      <c r="I270" s="242">
        <v>1594.757575757576</v>
      </c>
      <c r="J270" s="254"/>
      <c r="K270" s="255"/>
      <c r="L270" s="242">
        <v>60.389896247454672</v>
      </c>
      <c r="M270" s="254"/>
      <c r="N270" s="255"/>
      <c r="O270" s="242">
        <v>13.087912087912088</v>
      </c>
      <c r="P270" s="259"/>
      <c r="Q270" s="255"/>
      <c r="R270" s="90"/>
    </row>
    <row r="271" spans="1:18" hidden="1" x14ac:dyDescent="0.25">
      <c r="A271" s="74">
        <v>455</v>
      </c>
      <c r="B271" s="138"/>
      <c r="C271" s="77">
        <v>2019.4941335740068</v>
      </c>
      <c r="D271" s="254"/>
      <c r="E271" s="255"/>
      <c r="F271" s="242">
        <v>413.38461538461547</v>
      </c>
      <c r="G271" s="254"/>
      <c r="H271" s="255"/>
      <c r="I271" s="242">
        <v>1550.0000000000005</v>
      </c>
      <c r="J271" s="254"/>
      <c r="K271" s="255"/>
      <c r="L271" s="242">
        <v>60.96800155143994</v>
      </c>
      <c r="M271" s="254"/>
      <c r="N271" s="255"/>
      <c r="O271" s="242">
        <v>11.675824175824177</v>
      </c>
      <c r="P271" s="259"/>
      <c r="Q271" s="255"/>
      <c r="R271" s="90"/>
    </row>
    <row r="272" spans="1:18" hidden="1" x14ac:dyDescent="0.25">
      <c r="A272" s="74">
        <v>555</v>
      </c>
      <c r="B272" s="138" t="s">
        <v>183</v>
      </c>
      <c r="C272" s="77">
        <v>1143.0875451263537</v>
      </c>
      <c r="D272" s="254"/>
      <c r="E272" s="255"/>
      <c r="F272" s="242">
        <v>190.84615384615387</v>
      </c>
      <c r="G272" s="254"/>
      <c r="H272" s="255"/>
      <c r="I272" s="242">
        <v>1320.5757575757575</v>
      </c>
      <c r="J272" s="254"/>
      <c r="K272" s="255"/>
      <c r="L272" s="242">
        <v>22.671579559778923</v>
      </c>
      <c r="M272" s="254"/>
      <c r="N272" s="255"/>
      <c r="O272" s="242">
        <v>3.3967059724768127</v>
      </c>
      <c r="P272" s="259"/>
      <c r="Q272" s="255"/>
      <c r="R272" s="90"/>
    </row>
    <row r="273" spans="1:32" hidden="1" x14ac:dyDescent="0.25">
      <c r="A273" s="74">
        <v>555</v>
      </c>
      <c r="B273" s="138"/>
      <c r="C273" s="77">
        <v>1047.0857400722018</v>
      </c>
      <c r="D273" s="254"/>
      <c r="E273" s="255"/>
      <c r="F273" s="242">
        <v>215.76923076923077</v>
      </c>
      <c r="G273" s="254"/>
      <c r="H273" s="255"/>
      <c r="I273" s="242">
        <v>1443.1515151515152</v>
      </c>
      <c r="J273" s="254"/>
      <c r="K273" s="255"/>
      <c r="L273" s="242">
        <v>31.616842819742079</v>
      </c>
      <c r="M273" s="254"/>
      <c r="N273" s="255"/>
      <c r="O273" s="242">
        <v>5.9462942190364148</v>
      </c>
      <c r="P273" s="259"/>
      <c r="Q273" s="255"/>
      <c r="R273" s="90"/>
    </row>
    <row r="274" spans="1:32" hidden="1" x14ac:dyDescent="0.25">
      <c r="A274" s="74">
        <v>555</v>
      </c>
      <c r="B274" s="138"/>
      <c r="C274" s="77">
        <v>1081.5866425992776</v>
      </c>
      <c r="D274" s="254"/>
      <c r="E274" s="255"/>
      <c r="F274" s="242">
        <v>170.30769230769232</v>
      </c>
      <c r="G274" s="254"/>
      <c r="H274" s="255"/>
      <c r="I274" s="242">
        <v>1395.3636363636365</v>
      </c>
      <c r="J274" s="254"/>
      <c r="K274" s="255"/>
      <c r="L274" s="242">
        <v>22.644211189760501</v>
      </c>
      <c r="M274" s="254"/>
      <c r="N274" s="255"/>
      <c r="O274" s="242">
        <v>4.6715000957566133</v>
      </c>
      <c r="P274" s="259"/>
      <c r="Q274" s="255"/>
      <c r="R274" s="90"/>
    </row>
    <row r="275" spans="1:32" x14ac:dyDescent="0.25">
      <c r="A275" s="74">
        <v>150</v>
      </c>
      <c r="B275" s="172" t="s">
        <v>89</v>
      </c>
      <c r="C275" s="77">
        <v>2099.103790613718</v>
      </c>
      <c r="D275" s="254">
        <f>SUM(C275:C292)/18</f>
        <v>1904.5998796630561</v>
      </c>
      <c r="E275" s="255">
        <f>STDEV(C275:C292)</f>
        <v>294.53785345238225</v>
      </c>
      <c r="F275" s="242">
        <v>441.69230769230779</v>
      </c>
      <c r="G275" s="254">
        <f>SUM(F275:F292)/18</f>
        <v>419.23076923076928</v>
      </c>
      <c r="H275" s="255">
        <f>STDEV(F275:F292)</f>
        <v>66.46408366167212</v>
      </c>
      <c r="I275" s="242">
        <v>3429.1212121212125</v>
      </c>
      <c r="J275" s="254">
        <f>SUM(I275:I292)/18</f>
        <v>3287.8787878787871</v>
      </c>
      <c r="K275" s="255">
        <f>STDEV(I275:I292)</f>
        <v>256.90060955379283</v>
      </c>
      <c r="L275" s="242">
        <v>104.31116067099779</v>
      </c>
      <c r="M275" s="254">
        <f>SUM(L275:L292)/18</f>
        <v>75.729328274992739</v>
      </c>
      <c r="N275" s="255">
        <f>STDEV(L275:L292)</f>
        <v>31.373493142735814</v>
      </c>
      <c r="O275" s="242">
        <v>12.736263736263737</v>
      </c>
      <c r="P275" s="259">
        <f>SUM(O275:O292)/18</f>
        <v>8.7913464883178456</v>
      </c>
      <c r="Q275" s="255">
        <f>STDEV(O275:O292)</f>
        <v>4.0800794022611457</v>
      </c>
      <c r="R275" s="90">
        <v>6</v>
      </c>
      <c r="T275" s="24"/>
    </row>
    <row r="276" spans="1:32" hidden="1" x14ac:dyDescent="0.25">
      <c r="A276" s="74">
        <v>150</v>
      </c>
      <c r="B276" s="240"/>
      <c r="C276" s="196">
        <v>2156.0324909747292</v>
      </c>
      <c r="D276" s="254"/>
      <c r="E276" s="255"/>
      <c r="F276" s="242">
        <v>520.30769230769226</v>
      </c>
      <c r="G276" s="254"/>
      <c r="H276" s="255"/>
      <c r="I276" s="242">
        <v>3553.909090909091</v>
      </c>
      <c r="J276" s="254"/>
      <c r="K276" s="255"/>
      <c r="L276" s="242">
        <v>132.19368757878408</v>
      </c>
      <c r="M276" s="254"/>
      <c r="N276" s="255"/>
      <c r="O276" s="242">
        <v>13.912087912087911</v>
      </c>
      <c r="P276" s="259"/>
      <c r="Q276" s="255"/>
      <c r="R276" s="90"/>
    </row>
    <row r="277" spans="1:32" hidden="1" x14ac:dyDescent="0.25">
      <c r="A277" s="74">
        <v>150</v>
      </c>
      <c r="B277" s="240"/>
      <c r="C277" s="196">
        <v>2192.0681407942238</v>
      </c>
      <c r="D277" s="254"/>
      <c r="E277" s="255"/>
      <c r="F277" s="242">
        <v>478</v>
      </c>
      <c r="G277" s="254"/>
      <c r="H277" s="255"/>
      <c r="I277" s="242">
        <v>3521.515151515152</v>
      </c>
      <c r="J277" s="254"/>
      <c r="K277" s="255"/>
      <c r="L277" s="242">
        <v>119.75242412489094</v>
      </c>
      <c r="M277" s="254"/>
      <c r="N277" s="255"/>
      <c r="O277" s="242">
        <v>13.324175824175825</v>
      </c>
      <c r="P277" s="259"/>
      <c r="Q277" s="255"/>
      <c r="R277" s="90"/>
    </row>
    <row r="278" spans="1:32" hidden="1" x14ac:dyDescent="0.25">
      <c r="A278" s="74">
        <v>180</v>
      </c>
      <c r="B278" s="240" t="s">
        <v>89</v>
      </c>
      <c r="C278" s="196">
        <v>1874.9575812274365</v>
      </c>
      <c r="D278" s="254"/>
      <c r="E278" s="255"/>
      <c r="F278" s="242">
        <v>405.76923076923089</v>
      </c>
      <c r="G278" s="254"/>
      <c r="H278" s="255"/>
      <c r="I278" s="242">
        <v>3179.181818181818</v>
      </c>
      <c r="J278" s="254"/>
      <c r="K278" s="255"/>
      <c r="L278" s="242">
        <v>103.88926597498305</v>
      </c>
      <c r="M278" s="254"/>
      <c r="N278" s="255"/>
      <c r="O278" s="242">
        <v>13.560439560439562</v>
      </c>
      <c r="P278" s="259"/>
      <c r="Q278" s="255"/>
      <c r="R278" s="90"/>
      <c r="AD278" s="24"/>
    </row>
    <row r="279" spans="1:32" hidden="1" x14ac:dyDescent="0.25">
      <c r="A279" s="74">
        <v>180</v>
      </c>
      <c r="B279" s="241"/>
      <c r="C279" s="196">
        <v>2198.0324909747292</v>
      </c>
      <c r="D279" s="254"/>
      <c r="E279" s="255"/>
      <c r="F279" s="242">
        <v>469.1538461538463</v>
      </c>
      <c r="G279" s="254"/>
      <c r="H279" s="255"/>
      <c r="I279" s="242">
        <v>3229.272727272727</v>
      </c>
      <c r="J279" s="254"/>
      <c r="K279" s="255"/>
      <c r="L279" s="242">
        <v>125.51410840686513</v>
      </c>
      <c r="M279" s="254"/>
      <c r="N279" s="255"/>
      <c r="O279" s="242">
        <v>13.912087912087911</v>
      </c>
      <c r="P279" s="259"/>
      <c r="Q279" s="255"/>
      <c r="R279" s="90"/>
    </row>
    <row r="280" spans="1:32" hidden="1" x14ac:dyDescent="0.25">
      <c r="A280" s="74">
        <v>180</v>
      </c>
      <c r="B280" s="241"/>
      <c r="C280" s="196">
        <v>2064.9950361010829</v>
      </c>
      <c r="D280" s="254"/>
      <c r="E280" s="255"/>
      <c r="F280" s="242">
        <v>500.46153846153857</v>
      </c>
      <c r="G280" s="254"/>
      <c r="H280" s="255"/>
      <c r="I280" s="242">
        <v>3259.7272727272725</v>
      </c>
      <c r="J280" s="254"/>
      <c r="K280" s="255"/>
      <c r="L280" s="242">
        <v>116.20168719092409</v>
      </c>
      <c r="M280" s="254"/>
      <c r="N280" s="255"/>
      <c r="O280" s="242">
        <v>13.736263736263737</v>
      </c>
      <c r="P280" s="259"/>
      <c r="Q280" s="255"/>
      <c r="R280" s="90"/>
    </row>
    <row r="281" spans="1:32" hidden="1" x14ac:dyDescent="0.25">
      <c r="A281" s="74">
        <v>280</v>
      </c>
      <c r="B281" s="204" t="s">
        <v>89</v>
      </c>
      <c r="C281" s="227">
        <v>1419.5920577617326</v>
      </c>
      <c r="D281" s="254"/>
      <c r="E281" s="255"/>
      <c r="F281" s="242">
        <v>299.76923076923077</v>
      </c>
      <c r="G281" s="254"/>
      <c r="H281" s="255"/>
      <c r="I281" s="242">
        <v>2735.6363636363644</v>
      </c>
      <c r="J281" s="254"/>
      <c r="K281" s="255"/>
      <c r="L281" s="242">
        <v>57.966401629011933</v>
      </c>
      <c r="M281" s="254"/>
      <c r="N281" s="255"/>
      <c r="O281" s="242">
        <v>7.2417582417582409</v>
      </c>
      <c r="P281" s="259"/>
      <c r="Q281" s="255"/>
      <c r="R281" s="90"/>
    </row>
    <row r="282" spans="1:32" hidden="1" x14ac:dyDescent="0.25">
      <c r="A282" s="74">
        <v>280</v>
      </c>
      <c r="B282" s="204"/>
      <c r="C282" s="227">
        <v>1540.3781588447653</v>
      </c>
      <c r="D282" s="254"/>
      <c r="E282" s="255"/>
      <c r="F282" s="242">
        <v>323.46153846153845</v>
      </c>
      <c r="G282" s="254"/>
      <c r="H282" s="255"/>
      <c r="I282" s="242">
        <v>2928.818181818182</v>
      </c>
      <c r="J282" s="254"/>
      <c r="K282" s="255"/>
      <c r="L282" s="242">
        <v>70.227285949772124</v>
      </c>
      <c r="M282" s="254"/>
      <c r="N282" s="255"/>
      <c r="O282" s="242">
        <v>9.5164835164835164</v>
      </c>
      <c r="P282" s="259"/>
      <c r="Q282" s="255"/>
      <c r="R282" s="90"/>
    </row>
    <row r="283" spans="1:32" hidden="1" x14ac:dyDescent="0.25">
      <c r="A283" s="74">
        <v>280</v>
      </c>
      <c r="B283" s="204"/>
      <c r="C283" s="227">
        <v>1346.485108303249</v>
      </c>
      <c r="D283" s="254"/>
      <c r="E283" s="255"/>
      <c r="F283" s="242">
        <v>320.61538461538464</v>
      </c>
      <c r="G283" s="254"/>
      <c r="H283" s="255"/>
      <c r="I283" s="242">
        <v>2803.727272727273</v>
      </c>
      <c r="J283" s="254"/>
      <c r="K283" s="255"/>
      <c r="L283" s="242">
        <v>67.096843789392025</v>
      </c>
      <c r="M283" s="254"/>
      <c r="N283" s="255"/>
      <c r="O283" s="242">
        <v>8.3791208791208796</v>
      </c>
      <c r="P283" s="259"/>
      <c r="Q283" s="255"/>
      <c r="R283" s="90"/>
    </row>
    <row r="284" spans="1:32" hidden="1" x14ac:dyDescent="0.25">
      <c r="A284" s="74">
        <v>380</v>
      </c>
      <c r="B284" s="204" t="s">
        <v>89</v>
      </c>
      <c r="C284" s="227">
        <v>1583.666967509025</v>
      </c>
      <c r="D284" s="254"/>
      <c r="E284" s="255"/>
      <c r="F284" s="242">
        <v>350.30769230769232</v>
      </c>
      <c r="G284" s="254"/>
      <c r="H284" s="255"/>
      <c r="I284" s="242">
        <v>3217.333333333333</v>
      </c>
      <c r="J284" s="254"/>
      <c r="K284" s="255"/>
      <c r="L284" s="242">
        <v>52.220001454474939</v>
      </c>
      <c r="M284" s="254"/>
      <c r="N284" s="255"/>
      <c r="O284" s="242">
        <v>7.791208791208792</v>
      </c>
      <c r="P284" s="259"/>
      <c r="Q284" s="255"/>
      <c r="R284" s="90"/>
      <c r="AF284" s="24"/>
    </row>
    <row r="285" spans="1:32" hidden="1" x14ac:dyDescent="0.25">
      <c r="A285" s="74">
        <v>380</v>
      </c>
      <c r="B285" s="204"/>
      <c r="C285" s="227">
        <v>1774.5974729241875</v>
      </c>
      <c r="D285" s="254"/>
      <c r="E285" s="255"/>
      <c r="F285" s="242">
        <v>440</v>
      </c>
      <c r="G285" s="254"/>
      <c r="H285" s="255"/>
      <c r="I285" s="242">
        <v>3371.787878787879</v>
      </c>
      <c r="J285" s="254"/>
      <c r="K285" s="255"/>
      <c r="L285" s="242">
        <v>57.247369824493376</v>
      </c>
      <c r="M285" s="254"/>
      <c r="N285" s="255"/>
      <c r="O285" s="242">
        <v>10.065934065934066</v>
      </c>
      <c r="P285" s="259"/>
      <c r="Q285" s="255"/>
      <c r="R285" s="90"/>
    </row>
    <row r="286" spans="1:32" hidden="1" x14ac:dyDescent="0.25">
      <c r="A286" s="74">
        <v>380</v>
      </c>
      <c r="B286" s="204"/>
      <c r="C286" s="227">
        <v>1733.1322202166061</v>
      </c>
      <c r="D286" s="254"/>
      <c r="E286" s="255"/>
      <c r="F286" s="242">
        <v>368.15384615384619</v>
      </c>
      <c r="G286" s="254"/>
      <c r="H286" s="255"/>
      <c r="I286" s="242">
        <v>3179.060606060606</v>
      </c>
      <c r="J286" s="254"/>
      <c r="K286" s="255"/>
      <c r="L286" s="242">
        <v>56.233685639484158</v>
      </c>
      <c r="M286" s="254"/>
      <c r="N286" s="255"/>
      <c r="O286" s="242">
        <v>8.9285714285714288</v>
      </c>
      <c r="P286" s="259"/>
      <c r="Q286" s="255"/>
      <c r="R286" s="90"/>
    </row>
    <row r="287" spans="1:32" hidden="1" x14ac:dyDescent="0.25">
      <c r="A287" s="74">
        <v>483</v>
      </c>
      <c r="B287" s="204" t="s">
        <v>89</v>
      </c>
      <c r="C287" s="227">
        <v>1865.8862815884472</v>
      </c>
      <c r="D287" s="254"/>
      <c r="E287" s="255"/>
      <c r="F287" s="242">
        <v>398.46153846153857</v>
      </c>
      <c r="G287" s="254"/>
      <c r="H287" s="255"/>
      <c r="I287" s="242">
        <v>3551.666666666667</v>
      </c>
      <c r="J287" s="254"/>
      <c r="K287" s="255"/>
      <c r="L287" s="242">
        <v>41.159580141568902</v>
      </c>
      <c r="M287" s="254"/>
      <c r="N287" s="255"/>
      <c r="O287" s="242">
        <v>3.1208791208791204</v>
      </c>
      <c r="P287" s="259"/>
      <c r="Q287" s="255"/>
      <c r="R287" s="90"/>
    </row>
    <row r="288" spans="1:32" hidden="1" x14ac:dyDescent="0.25">
      <c r="A288" s="74">
        <v>483</v>
      </c>
      <c r="B288" s="204"/>
      <c r="C288" s="227">
        <v>2377.8203971119133</v>
      </c>
      <c r="D288" s="254"/>
      <c r="E288" s="255"/>
      <c r="F288" s="242">
        <v>492.07692307692315</v>
      </c>
      <c r="G288" s="254"/>
      <c r="H288" s="255"/>
      <c r="I288" s="242">
        <v>3595.909090909091</v>
      </c>
      <c r="J288" s="254"/>
      <c r="K288" s="255"/>
      <c r="L288" s="242">
        <v>59.391496169882679</v>
      </c>
      <c r="M288" s="254"/>
      <c r="N288" s="255"/>
      <c r="O288" s="242">
        <v>7.0439560439560447</v>
      </c>
      <c r="P288" s="259"/>
      <c r="Q288" s="255"/>
      <c r="R288" s="90"/>
    </row>
    <row r="289" spans="1:23" hidden="1" x14ac:dyDescent="0.25">
      <c r="A289" s="74">
        <v>483</v>
      </c>
      <c r="B289" s="204"/>
      <c r="C289" s="227">
        <v>2108.3533393501802</v>
      </c>
      <c r="D289" s="254"/>
      <c r="E289" s="255"/>
      <c r="F289" s="242">
        <v>431.76923076923083</v>
      </c>
      <c r="G289" s="254"/>
      <c r="H289" s="255"/>
      <c r="I289" s="242">
        <v>3588.787878787879</v>
      </c>
      <c r="J289" s="254"/>
      <c r="K289" s="255"/>
      <c r="L289" s="242">
        <v>51.775538155725791</v>
      </c>
      <c r="M289" s="254"/>
      <c r="N289" s="255"/>
      <c r="O289" s="242">
        <v>5.0824175824175821</v>
      </c>
      <c r="P289" s="259"/>
      <c r="Q289" s="255"/>
      <c r="R289" s="90"/>
    </row>
    <row r="290" spans="1:23" hidden="1" x14ac:dyDescent="0.25">
      <c r="A290" s="74">
        <v>584</v>
      </c>
      <c r="B290" s="204" t="s">
        <v>89</v>
      </c>
      <c r="C290" s="227">
        <v>1787.670577617328</v>
      </c>
      <c r="D290" s="254"/>
      <c r="E290" s="255"/>
      <c r="F290" s="242">
        <v>395.76923076923083</v>
      </c>
      <c r="G290" s="254"/>
      <c r="H290" s="255"/>
      <c r="I290" s="242">
        <v>3352.757575757576</v>
      </c>
      <c r="J290" s="254"/>
      <c r="K290" s="255"/>
      <c r="L290" s="242">
        <v>44.554106467565212</v>
      </c>
      <c r="M290" s="254"/>
      <c r="N290" s="255"/>
      <c r="O290" s="242">
        <v>2.2975294793576087</v>
      </c>
      <c r="P290" s="259"/>
      <c r="Q290" s="255"/>
      <c r="R290" s="90"/>
    </row>
    <row r="291" spans="1:23" hidden="1" x14ac:dyDescent="0.25">
      <c r="A291" s="74">
        <v>584</v>
      </c>
      <c r="B291" s="204"/>
      <c r="C291" s="227">
        <v>2141.4602888086638</v>
      </c>
      <c r="D291" s="254"/>
      <c r="E291" s="255"/>
      <c r="F291" s="242">
        <v>484.00000000000006</v>
      </c>
      <c r="G291" s="254"/>
      <c r="H291" s="255"/>
      <c r="I291" s="242">
        <v>3383.1515151515155</v>
      </c>
      <c r="J291" s="254"/>
      <c r="K291" s="255"/>
      <c r="L291" s="242">
        <v>55.077475031513629</v>
      </c>
      <c r="M291" s="254"/>
      <c r="N291" s="255"/>
      <c r="O291" s="242">
        <v>4.2975294793576087</v>
      </c>
      <c r="P291" s="259"/>
      <c r="Q291" s="255"/>
      <c r="R291" s="90"/>
    </row>
    <row r="292" spans="1:23" hidden="1" x14ac:dyDescent="0.25">
      <c r="A292" s="74">
        <v>584</v>
      </c>
      <c r="B292" s="204"/>
      <c r="C292" s="227">
        <v>2018.5654332129959</v>
      </c>
      <c r="D292" s="254"/>
      <c r="E292" s="255"/>
      <c r="F292" s="242">
        <v>426.38461538461547</v>
      </c>
      <c r="G292" s="254"/>
      <c r="H292" s="255"/>
      <c r="I292" s="242">
        <v>3300.454545454546</v>
      </c>
      <c r="J292" s="254"/>
      <c r="K292" s="255"/>
      <c r="L292" s="242">
        <v>48.315790749539417</v>
      </c>
      <c r="M292" s="254"/>
      <c r="N292" s="255"/>
      <c r="O292" s="242">
        <v>3.2975294793576087</v>
      </c>
      <c r="P292" s="259"/>
      <c r="Q292" s="255"/>
      <c r="R292" s="90"/>
    </row>
    <row r="293" spans="1:23" x14ac:dyDescent="0.25">
      <c r="A293" s="74">
        <v>151</v>
      </c>
      <c r="B293" s="119" t="s">
        <v>90</v>
      </c>
      <c r="C293" s="98">
        <v>1855.1714801444039</v>
      </c>
      <c r="D293" s="254">
        <f>SUM(C293:C310)/18</f>
        <v>1835.8844765342956</v>
      </c>
      <c r="E293" s="255">
        <f>STDEV(C293:C310)</f>
        <v>231.84473742168655</v>
      </c>
      <c r="F293" s="242">
        <v>433.30769230769238</v>
      </c>
      <c r="G293" s="254">
        <f>SUM(F293:F310)/18</f>
        <v>420.64102564102569</v>
      </c>
      <c r="H293" s="255">
        <f>STDEV(F293:F310)</f>
        <v>60.083234991508775</v>
      </c>
      <c r="I293" s="242">
        <v>3345.0909090909095</v>
      </c>
      <c r="J293" s="254">
        <f>SUM(I293:I310)/18</f>
        <v>3311.8686868686873</v>
      </c>
      <c r="K293" s="255">
        <f>STDEV(I293:I310)</f>
        <v>229.16165852426053</v>
      </c>
      <c r="L293" s="242">
        <v>109.25642393096095</v>
      </c>
      <c r="M293" s="254">
        <f>SUM(L293:L310)/18</f>
        <v>76.278377412004275</v>
      </c>
      <c r="N293" s="255">
        <f>STDEV(L293:L310)</f>
        <v>30.836072116942734</v>
      </c>
      <c r="O293" s="242">
        <v>11.912087912087911</v>
      </c>
      <c r="P293" s="259">
        <f>SUM(O293:O310)/18</f>
        <v>10.142474968238966</v>
      </c>
      <c r="Q293" s="255">
        <f>STDEV(O293:O310)</f>
        <v>2.9560340381437555</v>
      </c>
      <c r="R293" s="90">
        <v>6</v>
      </c>
    </row>
    <row r="294" spans="1:23" hidden="1" x14ac:dyDescent="0.25">
      <c r="A294" s="74">
        <v>151</v>
      </c>
      <c r="B294" s="119"/>
      <c r="C294" s="98">
        <v>1935.4566787003607</v>
      </c>
      <c r="D294" s="254"/>
      <c r="E294" s="255"/>
      <c r="F294" s="242">
        <v>516.46153846153857</v>
      </c>
      <c r="G294" s="254"/>
      <c r="H294" s="255"/>
      <c r="I294" s="242">
        <v>3377.515151515152</v>
      </c>
      <c r="J294" s="254"/>
      <c r="K294" s="255"/>
      <c r="L294" s="242">
        <v>118.99073984291671</v>
      </c>
      <c r="M294" s="254"/>
      <c r="N294" s="255"/>
      <c r="O294" s="242">
        <v>15.010989010989013</v>
      </c>
      <c r="P294" s="259"/>
      <c r="Q294" s="255"/>
      <c r="R294" s="90"/>
    </row>
    <row r="295" spans="1:23" hidden="1" x14ac:dyDescent="0.25">
      <c r="A295" s="74">
        <v>151</v>
      </c>
      <c r="B295" s="119"/>
      <c r="C295" s="98">
        <v>1907.3140794223823</v>
      </c>
      <c r="D295" s="254"/>
      <c r="E295" s="255"/>
      <c r="F295" s="242">
        <v>446.38461538461547</v>
      </c>
      <c r="G295" s="254"/>
      <c r="H295" s="255"/>
      <c r="I295" s="242">
        <v>3418.3030303030309</v>
      </c>
      <c r="J295" s="254"/>
      <c r="K295" s="255"/>
      <c r="L295" s="242">
        <v>112.62358188693884</v>
      </c>
      <c r="M295" s="254"/>
      <c r="N295" s="255"/>
      <c r="O295" s="242">
        <v>13.461538461538462</v>
      </c>
      <c r="P295" s="259"/>
      <c r="Q295" s="255"/>
      <c r="R295" s="90"/>
    </row>
    <row r="296" spans="1:23" hidden="1" x14ac:dyDescent="0.25">
      <c r="A296" s="74">
        <v>181</v>
      </c>
      <c r="B296" s="172" t="s">
        <v>90</v>
      </c>
      <c r="C296" s="77">
        <v>1718.3835740072202</v>
      </c>
      <c r="D296" s="254"/>
      <c r="E296" s="255"/>
      <c r="F296" s="242">
        <v>417.23076923076934</v>
      </c>
      <c r="G296" s="254"/>
      <c r="H296" s="255"/>
      <c r="I296" s="242">
        <v>3234.939393939394</v>
      </c>
      <c r="J296" s="254"/>
      <c r="K296" s="255"/>
      <c r="L296" s="242">
        <v>116.56884514690198</v>
      </c>
      <c r="M296" s="254"/>
      <c r="N296" s="255"/>
      <c r="O296" s="242">
        <v>10.81318681318681</v>
      </c>
      <c r="P296" s="259"/>
      <c r="Q296" s="255"/>
      <c r="R296" s="90"/>
    </row>
    <row r="297" spans="1:23" hidden="1" x14ac:dyDescent="0.25">
      <c r="A297" s="74">
        <v>181</v>
      </c>
      <c r="B297" s="172"/>
      <c r="C297" s="77">
        <v>1835.9557761732847</v>
      </c>
      <c r="D297" s="254"/>
      <c r="E297" s="255"/>
      <c r="F297" s="242">
        <v>491.53846153846143</v>
      </c>
      <c r="G297" s="254"/>
      <c r="H297" s="255"/>
      <c r="I297" s="242">
        <v>3311.848484848485</v>
      </c>
      <c r="J297" s="254"/>
      <c r="K297" s="255"/>
      <c r="L297" s="242">
        <v>128.09221371085039</v>
      </c>
      <c r="M297" s="254"/>
      <c r="N297" s="255"/>
      <c r="O297" s="242">
        <v>13.087912087912088</v>
      </c>
      <c r="P297" s="259"/>
      <c r="Q297" s="255"/>
      <c r="R297" s="90"/>
    </row>
    <row r="298" spans="1:23" hidden="1" x14ac:dyDescent="0.25">
      <c r="A298" s="74">
        <v>181</v>
      </c>
      <c r="B298" s="172"/>
      <c r="C298" s="77">
        <v>1858.1696750902524</v>
      </c>
      <c r="D298" s="254"/>
      <c r="E298" s="255"/>
      <c r="F298" s="242">
        <v>487.38461538461536</v>
      </c>
      <c r="G298" s="254"/>
      <c r="H298" s="255"/>
      <c r="I298" s="242">
        <v>3321.3939393939395</v>
      </c>
      <c r="J298" s="254"/>
      <c r="K298" s="255"/>
      <c r="L298" s="242">
        <v>116.33052942887619</v>
      </c>
      <c r="M298" s="254"/>
      <c r="N298" s="255"/>
      <c r="O298" s="242">
        <v>11.950549450549449</v>
      </c>
      <c r="P298" s="259"/>
      <c r="Q298" s="255"/>
      <c r="R298" s="90"/>
    </row>
    <row r="299" spans="1:23" hidden="1" x14ac:dyDescent="0.25">
      <c r="A299" s="74">
        <v>281</v>
      </c>
      <c r="B299" s="172" t="s">
        <v>90</v>
      </c>
      <c r="C299" s="77">
        <v>1339.5920577617326</v>
      </c>
      <c r="D299" s="254"/>
      <c r="E299" s="255"/>
      <c r="F299" s="242">
        <v>315.07692307692309</v>
      </c>
      <c r="G299" s="254"/>
      <c r="H299" s="255"/>
      <c r="I299" s="242">
        <v>2826.7272727272725</v>
      </c>
      <c r="J299" s="254"/>
      <c r="K299" s="255"/>
      <c r="L299" s="242">
        <v>63.860127993794251</v>
      </c>
      <c r="M299" s="254"/>
      <c r="N299" s="255"/>
      <c r="O299" s="242">
        <v>6.6923076923076916</v>
      </c>
      <c r="P299" s="259"/>
      <c r="Q299" s="255"/>
      <c r="R299" s="90"/>
    </row>
    <row r="300" spans="1:23" hidden="1" x14ac:dyDescent="0.25">
      <c r="A300" s="74">
        <v>281</v>
      </c>
      <c r="B300" s="172"/>
      <c r="C300" s="77">
        <v>1546.5225631768949</v>
      </c>
      <c r="D300" s="254"/>
      <c r="E300" s="255"/>
      <c r="F300" s="242">
        <v>363.38461538461542</v>
      </c>
      <c r="G300" s="254"/>
      <c r="H300" s="255"/>
      <c r="I300" s="242">
        <v>2916.1212121212125</v>
      </c>
      <c r="J300" s="254"/>
      <c r="K300" s="255"/>
      <c r="L300" s="242">
        <v>68.806991176185406</v>
      </c>
      <c r="M300" s="254"/>
      <c r="N300" s="255"/>
      <c r="O300" s="242">
        <v>8.4175824175824161</v>
      </c>
      <c r="P300" s="259"/>
      <c r="Q300" s="255"/>
      <c r="R300" s="90"/>
    </row>
    <row r="301" spans="1:23" hidden="1" x14ac:dyDescent="0.25">
      <c r="A301" s="74">
        <v>281</v>
      </c>
      <c r="B301" s="172"/>
      <c r="C301" s="77">
        <v>1563.0573104693137</v>
      </c>
      <c r="D301" s="254"/>
      <c r="E301" s="255"/>
      <c r="F301" s="242">
        <v>309.23076923076928</v>
      </c>
      <c r="G301" s="254"/>
      <c r="H301" s="255"/>
      <c r="I301" s="242">
        <v>2934.4242424242425</v>
      </c>
      <c r="J301" s="254"/>
      <c r="K301" s="255"/>
      <c r="L301" s="242">
        <v>63.333559584989828</v>
      </c>
      <c r="M301" s="254"/>
      <c r="N301" s="255"/>
      <c r="O301" s="242">
        <v>7.5549450549450539</v>
      </c>
      <c r="P301" s="259"/>
      <c r="Q301" s="255"/>
      <c r="R301" s="90"/>
    </row>
    <row r="302" spans="1:23" hidden="1" x14ac:dyDescent="0.25">
      <c r="A302" s="74">
        <v>381</v>
      </c>
      <c r="B302" s="172" t="s">
        <v>90</v>
      </c>
      <c r="C302" s="77">
        <v>1549.8808664259927</v>
      </c>
      <c r="D302" s="254"/>
      <c r="E302" s="255"/>
      <c r="F302" s="242">
        <v>331.69230769230774</v>
      </c>
      <c r="G302" s="254"/>
      <c r="H302" s="255"/>
      <c r="I302" s="242">
        <v>3262.787878787879</v>
      </c>
      <c r="J302" s="254"/>
      <c r="K302" s="255"/>
      <c r="L302" s="242">
        <v>52.220001454474939</v>
      </c>
      <c r="M302" s="254"/>
      <c r="N302" s="255"/>
      <c r="O302" s="242">
        <v>7.5164835164835164</v>
      </c>
      <c r="P302" s="259"/>
      <c r="Q302" s="255"/>
      <c r="R302" s="90"/>
      <c r="W302" s="24"/>
    </row>
    <row r="303" spans="1:23" hidden="1" x14ac:dyDescent="0.25">
      <c r="A303" s="74">
        <v>381</v>
      </c>
      <c r="B303" s="172"/>
      <c r="C303" s="77">
        <v>1802.5974729241875</v>
      </c>
      <c r="D303" s="254"/>
      <c r="E303" s="255"/>
      <c r="F303" s="242">
        <v>396.15384615384619</v>
      </c>
      <c r="G303" s="254"/>
      <c r="H303" s="255"/>
      <c r="I303" s="242">
        <v>3412.575757575758</v>
      </c>
      <c r="J303" s="254"/>
      <c r="K303" s="255"/>
      <c r="L303" s="242">
        <v>70.069475419373617</v>
      </c>
      <c r="M303" s="254"/>
      <c r="N303" s="255"/>
      <c r="O303" s="242">
        <v>9.791208791208792</v>
      </c>
      <c r="P303" s="259"/>
      <c r="Q303" s="255"/>
      <c r="R303" s="90"/>
    </row>
    <row r="304" spans="1:23" hidden="1" x14ac:dyDescent="0.25">
      <c r="A304" s="74">
        <v>381</v>
      </c>
      <c r="B304" s="172"/>
      <c r="C304" s="77">
        <v>1703.2391696750901</v>
      </c>
      <c r="D304" s="254"/>
      <c r="E304" s="255"/>
      <c r="F304" s="242">
        <v>402.92307692307696</v>
      </c>
      <c r="G304" s="254"/>
      <c r="H304" s="255"/>
      <c r="I304" s="242">
        <v>3279.1818181818185</v>
      </c>
      <c r="J304" s="254"/>
      <c r="K304" s="255"/>
      <c r="L304" s="242">
        <v>62.644738436924278</v>
      </c>
      <c r="M304" s="254"/>
      <c r="N304" s="255"/>
      <c r="O304" s="242">
        <v>8.6538461538461533</v>
      </c>
      <c r="P304" s="259"/>
      <c r="Q304" s="255"/>
      <c r="R304" s="90"/>
    </row>
    <row r="305" spans="1:29" hidden="1" x14ac:dyDescent="0.25">
      <c r="A305" s="74">
        <v>484</v>
      </c>
      <c r="B305" s="172" t="s">
        <v>90</v>
      </c>
      <c r="C305" s="77">
        <v>2057.81678700361</v>
      </c>
      <c r="D305" s="254"/>
      <c r="E305" s="255"/>
      <c r="F305" s="242">
        <v>419.30769230769232</v>
      </c>
      <c r="G305" s="254"/>
      <c r="H305" s="255"/>
      <c r="I305" s="242">
        <v>3566.363636363636</v>
      </c>
      <c r="J305" s="254"/>
      <c r="K305" s="255"/>
      <c r="L305" s="242">
        <v>42.029137981188796</v>
      </c>
      <c r="M305" s="254"/>
      <c r="N305" s="255"/>
      <c r="O305" s="242">
        <v>6.1428571428571406</v>
      </c>
      <c r="P305" s="259"/>
      <c r="Q305" s="255"/>
      <c r="R305" s="90"/>
    </row>
    <row r="306" spans="1:29" hidden="1" x14ac:dyDescent="0.25">
      <c r="A306" s="74">
        <v>484</v>
      </c>
      <c r="B306" s="172"/>
      <c r="C306" s="77">
        <v>2218.7472924187723</v>
      </c>
      <c r="D306" s="254"/>
      <c r="E306" s="255"/>
      <c r="F306" s="242">
        <v>462.5384615384616</v>
      </c>
      <c r="G306" s="254"/>
      <c r="H306" s="255"/>
      <c r="I306" s="242">
        <v>3625.212121212121</v>
      </c>
      <c r="J306" s="254"/>
      <c r="K306" s="255"/>
      <c r="L306" s="242">
        <v>49.869727528362269</v>
      </c>
      <c r="M306" s="254"/>
      <c r="N306" s="255"/>
      <c r="O306" s="242">
        <v>6.7692307692307701</v>
      </c>
      <c r="P306" s="259"/>
      <c r="Q306" s="255"/>
      <c r="R306" s="90"/>
    </row>
    <row r="307" spans="1:29" hidden="1" x14ac:dyDescent="0.25">
      <c r="A307" s="74">
        <v>484</v>
      </c>
      <c r="B307" s="172"/>
      <c r="C307" s="77">
        <v>2099.2820397111909</v>
      </c>
      <c r="D307" s="254"/>
      <c r="E307" s="255"/>
      <c r="F307" s="242">
        <v>458.92307692307696</v>
      </c>
      <c r="G307" s="254"/>
      <c r="H307" s="255"/>
      <c r="I307" s="242">
        <v>3694.7878787878785</v>
      </c>
      <c r="J307" s="254"/>
      <c r="K307" s="255"/>
      <c r="L307" s="242">
        <v>44.449432754775529</v>
      </c>
      <c r="M307" s="254"/>
      <c r="N307" s="255"/>
      <c r="O307" s="242">
        <v>6.4560439560439553</v>
      </c>
      <c r="P307" s="259"/>
      <c r="Q307" s="255"/>
      <c r="R307" s="90"/>
    </row>
    <row r="308" spans="1:29" hidden="1" x14ac:dyDescent="0.25">
      <c r="A308" s="74">
        <v>585</v>
      </c>
      <c r="B308" s="172" t="s">
        <v>90</v>
      </c>
      <c r="C308" s="77">
        <v>1966.2445848375448</v>
      </c>
      <c r="D308" s="254"/>
      <c r="E308" s="255"/>
      <c r="F308" s="242">
        <v>404.76923076923083</v>
      </c>
      <c r="G308" s="254"/>
      <c r="H308" s="255"/>
      <c r="I308" s="242">
        <v>3315.878787878788</v>
      </c>
      <c r="J308" s="254"/>
      <c r="K308" s="255"/>
      <c r="L308" s="242">
        <v>46.132211771550473</v>
      </c>
      <c r="M308" s="254"/>
      <c r="N308" s="255"/>
      <c r="O308" s="242">
        <v>11.090941424311234</v>
      </c>
      <c r="P308" s="259"/>
      <c r="Q308" s="255"/>
      <c r="R308" s="90"/>
    </row>
    <row r="309" spans="1:29" hidden="1" x14ac:dyDescent="0.25">
      <c r="A309" s="74">
        <v>585</v>
      </c>
      <c r="B309" s="172"/>
      <c r="C309" s="77">
        <v>2115.2445848375446</v>
      </c>
      <c r="D309" s="254"/>
      <c r="E309" s="255"/>
      <c r="F309" s="242">
        <v>456.23076923076934</v>
      </c>
      <c r="G309" s="254"/>
      <c r="H309" s="255"/>
      <c r="I309" s="242">
        <v>3413.363636363636</v>
      </c>
      <c r="J309" s="254"/>
      <c r="K309" s="255"/>
      <c r="L309" s="242">
        <v>58.444632987491524</v>
      </c>
      <c r="M309" s="254"/>
      <c r="N309" s="255"/>
      <c r="O309" s="242">
        <v>14.464912040710242</v>
      </c>
      <c r="P309" s="259"/>
      <c r="Q309" s="255"/>
      <c r="R309" s="90"/>
    </row>
    <row r="310" spans="1:29" hidden="1" x14ac:dyDescent="0.25">
      <c r="A310" s="74">
        <v>585</v>
      </c>
      <c r="B310" s="138"/>
      <c r="C310" s="77">
        <v>1973.2445848375448</v>
      </c>
      <c r="D310" s="254"/>
      <c r="E310" s="255"/>
      <c r="F310" s="242">
        <v>459.00000000000011</v>
      </c>
      <c r="G310" s="254"/>
      <c r="H310" s="255"/>
      <c r="I310" s="242">
        <v>3357.121212121212</v>
      </c>
      <c r="J310" s="254"/>
      <c r="K310" s="255"/>
      <c r="L310" s="242">
        <v>49.288422379520995</v>
      </c>
      <c r="M310" s="254"/>
      <c r="N310" s="255"/>
      <c r="O310" s="242">
        <v>12.777926732510739</v>
      </c>
      <c r="P310" s="259"/>
      <c r="Q310" s="255"/>
      <c r="R310" s="90"/>
    </row>
    <row r="311" spans="1:29" ht="15.75" thickBot="1" x14ac:dyDescent="0.3">
      <c r="A311" s="74">
        <v>152</v>
      </c>
      <c r="B311" s="120" t="s">
        <v>91</v>
      </c>
      <c r="C311" s="77">
        <v>1931.9575812274365</v>
      </c>
      <c r="D311" s="398">
        <f>SUM(C311:C328)/18</f>
        <v>1938.9581528279175</v>
      </c>
      <c r="E311" s="399">
        <f>STDEV(C311:C328)</f>
        <v>220.6419252828764</v>
      </c>
      <c r="F311" s="242">
        <v>433.99999999999994</v>
      </c>
      <c r="G311" s="398">
        <f>SUM(F311:F328)/18</f>
        <v>439.4871794871795</v>
      </c>
      <c r="H311" s="399">
        <f>STDEV(F311:F328)</f>
        <v>67.85160709043366</v>
      </c>
      <c r="I311" s="242">
        <v>3257.939393939394</v>
      </c>
      <c r="J311" s="398">
        <f>SUM(I311:I328)/18</f>
        <v>3389.3939393939395</v>
      </c>
      <c r="K311" s="399">
        <f>STDEV(I311:I328)</f>
        <v>183.09977934366904</v>
      </c>
      <c r="L311" s="242">
        <v>105.10021332299043</v>
      </c>
      <c r="M311" s="398">
        <f>SUM(L311:L328)/18</f>
        <v>74.611503684669842</v>
      </c>
      <c r="N311" s="399">
        <f>STDEV(L311:L328)</f>
        <v>29.507417494330831</v>
      </c>
      <c r="O311" s="242">
        <v>12.46153846153846</v>
      </c>
      <c r="P311" s="400">
        <f>SUM(O311:O328)/18</f>
        <v>11.218509973818009</v>
      </c>
      <c r="Q311" s="399">
        <f>STDEV(O311:O328)</f>
        <v>2.6090721842269726</v>
      </c>
      <c r="R311" s="91">
        <v>6</v>
      </c>
    </row>
    <row r="312" spans="1:29" hidden="1" x14ac:dyDescent="0.25">
      <c r="A312" s="45">
        <v>152</v>
      </c>
      <c r="B312" s="230"/>
      <c r="C312" s="145">
        <v>2220.8185920577616</v>
      </c>
      <c r="D312" s="228"/>
      <c r="E312" s="228"/>
      <c r="F312" s="145">
        <v>532.15384615384608</v>
      </c>
      <c r="G312" s="228"/>
      <c r="H312" s="228"/>
      <c r="I312" s="145">
        <v>3396.121212121212</v>
      </c>
      <c r="J312" s="228"/>
      <c r="K312" s="228"/>
      <c r="L312" s="145">
        <v>121.7250557548725</v>
      </c>
      <c r="M312" s="228"/>
      <c r="N312" s="228"/>
      <c r="O312" s="146">
        <v>14.46153846153846</v>
      </c>
      <c r="P312" s="229"/>
      <c r="Q312" s="229"/>
      <c r="R312" s="52"/>
    </row>
    <row r="313" spans="1:29" hidden="1" x14ac:dyDescent="0.25">
      <c r="A313" s="45">
        <v>152</v>
      </c>
      <c r="B313" s="144"/>
      <c r="C313" s="145">
        <v>2020.8880866425989</v>
      </c>
      <c r="D313" s="145"/>
      <c r="E313" s="145"/>
      <c r="F313" s="145">
        <v>483.07692307692298</v>
      </c>
      <c r="G313" s="145"/>
      <c r="H313" s="145"/>
      <c r="I313" s="145">
        <v>3255.030303030303</v>
      </c>
      <c r="J313" s="145"/>
      <c r="K313" s="145"/>
      <c r="L313" s="145">
        <v>116.41263453893146</v>
      </c>
      <c r="M313" s="145"/>
      <c r="N313" s="145"/>
      <c r="O313" s="146">
        <v>13.46153846153846</v>
      </c>
      <c r="P313" s="146"/>
      <c r="Q313" s="146"/>
      <c r="R313" s="50"/>
    </row>
    <row r="314" spans="1:29" hidden="1" x14ac:dyDescent="0.25">
      <c r="A314" s="45">
        <v>182</v>
      </c>
      <c r="B314" s="144" t="s">
        <v>91</v>
      </c>
      <c r="C314" s="145">
        <v>1838.0288808664257</v>
      </c>
      <c r="D314" s="145"/>
      <c r="E314" s="145"/>
      <c r="F314" s="145">
        <v>417.00000000000006</v>
      </c>
      <c r="G314" s="145"/>
      <c r="H314" s="145"/>
      <c r="I314" s="145">
        <v>3372.0909090909095</v>
      </c>
      <c r="J314" s="145"/>
      <c r="K314" s="145"/>
      <c r="L314" s="145">
        <v>112.62358188693882</v>
      </c>
      <c r="M314" s="145"/>
      <c r="N314" s="145"/>
      <c r="O314" s="146">
        <v>11.087912087912088</v>
      </c>
      <c r="P314" s="146"/>
      <c r="Q314" s="146"/>
      <c r="R314" s="50"/>
      <c r="AB314" s="24"/>
      <c r="AC314" s="24"/>
    </row>
    <row r="315" spans="1:29" hidden="1" x14ac:dyDescent="0.25">
      <c r="A315" s="45">
        <v>182</v>
      </c>
      <c r="B315" s="144"/>
      <c r="C315" s="145">
        <v>1979.9575812274365</v>
      </c>
      <c r="D315" s="145"/>
      <c r="E315" s="145"/>
      <c r="F315" s="145">
        <v>483.53846153846143</v>
      </c>
      <c r="G315" s="145"/>
      <c r="H315" s="145"/>
      <c r="I315" s="145">
        <v>3428.787878787879</v>
      </c>
      <c r="J315" s="145"/>
      <c r="K315" s="145"/>
      <c r="L315" s="145">
        <v>116.62358188693882</v>
      </c>
      <c r="M315" s="145"/>
      <c r="N315" s="145"/>
      <c r="O315" s="146">
        <v>13.362637362637361</v>
      </c>
      <c r="P315" s="146"/>
      <c r="Q315" s="146"/>
      <c r="R315" s="50"/>
    </row>
    <row r="316" spans="1:29" hidden="1" x14ac:dyDescent="0.25">
      <c r="A316" s="45">
        <v>182</v>
      </c>
      <c r="B316" s="144"/>
      <c r="C316" s="145">
        <v>1986.9932310469312</v>
      </c>
      <c r="D316" s="145"/>
      <c r="E316" s="145"/>
      <c r="F316" s="145">
        <v>511.76923076923072</v>
      </c>
      <c r="G316" s="145"/>
      <c r="H316" s="145"/>
      <c r="I316" s="145">
        <v>3380.939393939394</v>
      </c>
      <c r="J316" s="145"/>
      <c r="K316" s="145"/>
      <c r="L316" s="145">
        <v>111.62358188693882</v>
      </c>
      <c r="M316" s="145"/>
      <c r="N316" s="145"/>
      <c r="O316" s="146">
        <v>12.225274725274724</v>
      </c>
      <c r="P316" s="146"/>
      <c r="Q316" s="146"/>
      <c r="R316" s="50"/>
    </row>
    <row r="317" spans="1:29" hidden="1" x14ac:dyDescent="0.25">
      <c r="A317" s="45">
        <v>282</v>
      </c>
      <c r="B317" s="144" t="s">
        <v>91</v>
      </c>
      <c r="C317" s="145">
        <v>1624.1</v>
      </c>
      <c r="D317" s="145"/>
      <c r="E317" s="145"/>
      <c r="F317" s="145">
        <v>294.69230769230768</v>
      </c>
      <c r="G317" s="145"/>
      <c r="H317" s="145"/>
      <c r="I317" s="145">
        <v>3043.0000000000005</v>
      </c>
      <c r="J317" s="145"/>
      <c r="K317" s="145"/>
      <c r="L317" s="145">
        <v>60.333559584989828</v>
      </c>
      <c r="M317" s="145"/>
      <c r="N317" s="145"/>
      <c r="O317" s="146">
        <v>6.1428571428571406</v>
      </c>
      <c r="P317" s="146"/>
      <c r="Q317" s="146"/>
      <c r="R317" s="50"/>
    </row>
    <row r="318" spans="1:29" hidden="1" x14ac:dyDescent="0.25">
      <c r="A318" s="45">
        <v>282</v>
      </c>
      <c r="B318" s="144"/>
      <c r="C318" s="145">
        <v>1703.1</v>
      </c>
      <c r="D318" s="145"/>
      <c r="E318" s="145"/>
      <c r="F318" s="145">
        <v>373.30769230769232</v>
      </c>
      <c r="G318" s="145"/>
      <c r="H318" s="145"/>
      <c r="I318" s="145">
        <v>3161.878787878788</v>
      </c>
      <c r="J318" s="145"/>
      <c r="K318" s="145"/>
      <c r="L318" s="145">
        <v>66.860127993794251</v>
      </c>
      <c r="M318" s="145"/>
      <c r="N318" s="145"/>
      <c r="O318" s="146">
        <v>8.4175824175824161</v>
      </c>
      <c r="P318" s="146"/>
      <c r="Q318" s="146"/>
      <c r="R318" s="50"/>
    </row>
    <row r="319" spans="1:29" hidden="1" x14ac:dyDescent="0.25">
      <c r="A319" s="45">
        <v>282</v>
      </c>
      <c r="B319" s="144"/>
      <c r="C319" s="145">
        <v>1776.1</v>
      </c>
      <c r="D319" s="145"/>
      <c r="E319" s="145"/>
      <c r="F319" s="145">
        <v>322</v>
      </c>
      <c r="G319" s="145"/>
      <c r="H319" s="145"/>
      <c r="I319" s="145">
        <v>3076.939393939394</v>
      </c>
      <c r="J319" s="145"/>
      <c r="K319" s="145"/>
      <c r="L319" s="145">
        <v>68.09684378939204</v>
      </c>
      <c r="M319" s="145"/>
      <c r="N319" s="145"/>
      <c r="O319" s="146">
        <v>7.2802197802197783</v>
      </c>
      <c r="P319" s="146"/>
      <c r="Q319" s="146"/>
      <c r="R319" s="50"/>
    </row>
    <row r="320" spans="1:29" hidden="1" x14ac:dyDescent="0.25">
      <c r="A320" s="45">
        <v>382</v>
      </c>
      <c r="B320" s="144" t="s">
        <v>91</v>
      </c>
      <c r="C320" s="145">
        <v>1663.6687725631768</v>
      </c>
      <c r="D320" s="145"/>
      <c r="E320" s="145"/>
      <c r="F320" s="145">
        <v>385</v>
      </c>
      <c r="G320" s="145"/>
      <c r="H320" s="145"/>
      <c r="I320" s="145">
        <v>3374.1212121212125</v>
      </c>
      <c r="J320" s="145"/>
      <c r="K320" s="145"/>
      <c r="L320" s="145">
        <v>52.26105400950258</v>
      </c>
      <c r="M320" s="145"/>
      <c r="N320" s="145"/>
      <c r="O320" s="146">
        <v>7.791208791208792</v>
      </c>
      <c r="P320" s="146"/>
      <c r="Q320" s="146"/>
      <c r="R320" s="50"/>
      <c r="AA320" s="24"/>
    </row>
    <row r="321" spans="1:18" hidden="1" x14ac:dyDescent="0.25">
      <c r="A321" s="45">
        <v>382</v>
      </c>
      <c r="B321" s="144"/>
      <c r="C321" s="145">
        <v>1708.666967509025</v>
      </c>
      <c r="D321" s="145"/>
      <c r="E321" s="145"/>
      <c r="F321" s="145">
        <v>434.38461538461542</v>
      </c>
      <c r="G321" s="145"/>
      <c r="H321" s="145"/>
      <c r="I321" s="145">
        <v>3496.818181818182</v>
      </c>
      <c r="J321" s="145"/>
      <c r="K321" s="145"/>
      <c r="L321" s="145">
        <v>58.206317269465721</v>
      </c>
      <c r="M321" s="145"/>
      <c r="N321" s="145"/>
      <c r="O321" s="146">
        <v>9.791208791208792</v>
      </c>
      <c r="P321" s="146"/>
      <c r="Q321" s="146"/>
      <c r="R321" s="50"/>
    </row>
    <row r="322" spans="1:18" hidden="1" x14ac:dyDescent="0.25">
      <c r="A322" s="45">
        <v>382</v>
      </c>
      <c r="B322" s="144"/>
      <c r="C322" s="145">
        <v>1707.1678700361008</v>
      </c>
      <c r="D322" s="145"/>
      <c r="E322" s="145"/>
      <c r="F322" s="145">
        <v>403.69230769230774</v>
      </c>
      <c r="G322" s="145"/>
      <c r="H322" s="145"/>
      <c r="I322" s="145">
        <v>3469.969696969697</v>
      </c>
      <c r="J322" s="145"/>
      <c r="K322" s="145"/>
      <c r="L322" s="145">
        <v>55.23368563948415</v>
      </c>
      <c r="M322" s="145"/>
      <c r="N322" s="145"/>
      <c r="O322" s="146">
        <v>8.791208791208792</v>
      </c>
      <c r="P322" s="146"/>
      <c r="Q322" s="146"/>
      <c r="R322" s="50"/>
    </row>
    <row r="323" spans="1:18" hidden="1" x14ac:dyDescent="0.25">
      <c r="A323" s="45">
        <v>485</v>
      </c>
      <c r="B323" s="154" t="s">
        <v>91</v>
      </c>
      <c r="C323" s="145">
        <v>1914.8149819494579</v>
      </c>
      <c r="D323" s="145"/>
      <c r="E323" s="145"/>
      <c r="F323" s="145">
        <v>447.84615384615392</v>
      </c>
      <c r="G323" s="145"/>
      <c r="H323" s="145"/>
      <c r="I323" s="145">
        <v>3581.5454545454545</v>
      </c>
      <c r="J323" s="145"/>
      <c r="K323" s="145"/>
      <c r="L323" s="145">
        <v>42.159580141568902</v>
      </c>
      <c r="M323" s="145"/>
      <c r="N323" s="145"/>
      <c r="O323" s="146">
        <v>11.087899999999999</v>
      </c>
      <c r="P323" s="146"/>
      <c r="Q323" s="146"/>
      <c r="R323" s="50"/>
    </row>
    <row r="324" spans="1:18" hidden="1" x14ac:dyDescent="0.25">
      <c r="A324" s="45">
        <v>485</v>
      </c>
      <c r="B324" s="154"/>
      <c r="C324" s="145">
        <v>2121.7454873646207</v>
      </c>
      <c r="D324" s="145"/>
      <c r="E324" s="145"/>
      <c r="F324" s="145">
        <v>512.84615384615392</v>
      </c>
      <c r="G324" s="145"/>
      <c r="H324" s="145"/>
      <c r="I324" s="145">
        <v>3665.6060606060605</v>
      </c>
      <c r="J324" s="145"/>
      <c r="K324" s="145"/>
      <c r="L324" s="145">
        <v>50.290022301949008</v>
      </c>
      <c r="M324" s="145"/>
      <c r="N324" s="145"/>
      <c r="O324" s="146">
        <v>13.087912087912088</v>
      </c>
      <c r="P324" s="146"/>
      <c r="Q324" s="146"/>
      <c r="R324" s="50"/>
    </row>
    <row r="325" spans="1:18" hidden="1" x14ac:dyDescent="0.25">
      <c r="A325" s="45">
        <v>485</v>
      </c>
      <c r="B325" s="154"/>
      <c r="C325" s="145">
        <v>2006.2802346570393</v>
      </c>
      <c r="D325" s="145"/>
      <c r="E325" s="145"/>
      <c r="F325" s="145">
        <v>430.84615384615392</v>
      </c>
      <c r="G325" s="145"/>
      <c r="H325" s="145"/>
      <c r="I325" s="145">
        <v>3725.5757575757575</v>
      </c>
      <c r="J325" s="145"/>
      <c r="K325" s="145"/>
      <c r="L325" s="145">
        <v>49.224801221758952</v>
      </c>
      <c r="M325" s="145"/>
      <c r="N325" s="145"/>
      <c r="O325" s="146">
        <v>12.087906043956043</v>
      </c>
      <c r="P325" s="146"/>
      <c r="Q325" s="146"/>
      <c r="R325" s="50"/>
    </row>
    <row r="326" spans="1:18" hidden="1" x14ac:dyDescent="0.25">
      <c r="A326" s="45">
        <v>586</v>
      </c>
      <c r="B326" s="154" t="s">
        <v>91</v>
      </c>
      <c r="C326" s="145">
        <v>2058.2463898916967</v>
      </c>
      <c r="D326" s="145"/>
      <c r="E326" s="145"/>
      <c r="F326" s="145">
        <v>420.69230769230779</v>
      </c>
      <c r="G326" s="145"/>
      <c r="H326" s="145"/>
      <c r="I326" s="145">
        <v>3429.3636363636369</v>
      </c>
      <c r="J326" s="145"/>
      <c r="K326" s="145"/>
      <c r="L326" s="145">
        <v>46.499369727528368</v>
      </c>
      <c r="M326" s="145"/>
      <c r="N326" s="145"/>
      <c r="O326" s="146">
        <v>11.915323794150639</v>
      </c>
      <c r="P326" s="146"/>
      <c r="Q326" s="146"/>
      <c r="R326" s="50"/>
    </row>
    <row r="327" spans="1:18" hidden="1" x14ac:dyDescent="0.25">
      <c r="A327" s="45">
        <v>586</v>
      </c>
      <c r="B327" s="154"/>
      <c r="C327" s="145">
        <v>2422.3925992779778</v>
      </c>
      <c r="D327" s="145"/>
      <c r="E327" s="145"/>
      <c r="F327" s="145">
        <v>500.38461538461536</v>
      </c>
      <c r="G327" s="145"/>
      <c r="H327" s="145"/>
      <c r="I327" s="145">
        <v>3519.4545454545455</v>
      </c>
      <c r="J327" s="145"/>
      <c r="K327" s="145"/>
      <c r="L327" s="145">
        <v>57.655580335498897</v>
      </c>
      <c r="M327" s="145"/>
      <c r="N327" s="145"/>
      <c r="O327" s="146">
        <v>15.014500287269842</v>
      </c>
      <c r="P327" s="146"/>
      <c r="Q327" s="146"/>
      <c r="R327" s="50"/>
    </row>
    <row r="328" spans="1:18" hidden="1" x14ac:dyDescent="0.25">
      <c r="A328" s="45">
        <v>586</v>
      </c>
      <c r="B328" s="154"/>
      <c r="C328" s="145">
        <v>2216.3194945848372</v>
      </c>
      <c r="D328" s="145"/>
      <c r="E328" s="145"/>
      <c r="F328" s="145">
        <v>523.53846153846155</v>
      </c>
      <c r="G328" s="145"/>
      <c r="H328" s="145"/>
      <c r="I328" s="145">
        <v>3373.909090909091</v>
      </c>
      <c r="J328" s="145"/>
      <c r="K328" s="145"/>
      <c r="L328" s="145">
        <v>52.077475031513629</v>
      </c>
      <c r="M328" s="145"/>
      <c r="N328" s="145"/>
      <c r="O328" s="146">
        <v>13.464912040710241</v>
      </c>
      <c r="P328" s="146"/>
      <c r="Q328" s="146"/>
      <c r="R328" s="50"/>
    </row>
    <row r="329" spans="1:18" x14ac:dyDescent="0.25">
      <c r="A329" s="74">
        <v>1</v>
      </c>
      <c r="B329" s="249" t="s">
        <v>8</v>
      </c>
      <c r="C329" s="77">
        <v>1985.4584837545121</v>
      </c>
      <c r="D329" s="401">
        <f>SUM(C329:C346)/18</f>
        <v>1860.9920276774965</v>
      </c>
      <c r="E329" s="402">
        <f>STDEV(C329:C346)</f>
        <v>275.32211015185487</v>
      </c>
      <c r="F329" s="403">
        <v>409.38461538461547</v>
      </c>
      <c r="G329" s="401">
        <f>SUM(F329:F346)/18</f>
        <v>393.33333333333348</v>
      </c>
      <c r="H329" s="402">
        <f>STDEV(F329:F346)</f>
        <v>72.162861596560546</v>
      </c>
      <c r="I329" s="403">
        <v>1443.5757575757573</v>
      </c>
      <c r="J329" s="401">
        <f>SUM(I329:I346)/18</f>
        <v>1470.2020202020203</v>
      </c>
      <c r="K329" s="404">
        <f>STDEV(I329:I346)</f>
        <v>119.30512726027497</v>
      </c>
      <c r="L329" s="403">
        <v>81.795791719189381</v>
      </c>
      <c r="M329" s="401">
        <f>SUM(L329:L346)/18</f>
        <v>78.36607922040146</v>
      </c>
      <c r="N329" s="402">
        <f>STDEV(L329:L346)</f>
        <v>24.693052106646139</v>
      </c>
      <c r="O329" s="403">
        <v>14.659340659340661</v>
      </c>
      <c r="P329" s="405">
        <f>SUM(O329:O346)/18</f>
        <v>13.049450549450551</v>
      </c>
      <c r="Q329" s="402">
        <f>STDEV(O329:O346)</f>
        <v>3.1708603674710369</v>
      </c>
      <c r="R329" s="234">
        <v>6</v>
      </c>
    </row>
    <row r="330" spans="1:18" hidden="1" x14ac:dyDescent="0.25">
      <c r="A330" s="74">
        <v>1</v>
      </c>
      <c r="B330" s="172"/>
      <c r="C330" s="77">
        <v>2176.5315884476531</v>
      </c>
      <c r="D330" s="406"/>
      <c r="E330" s="407"/>
      <c r="F330" s="403">
        <v>479.23076923076934</v>
      </c>
      <c r="G330" s="406"/>
      <c r="H330" s="407"/>
      <c r="I330" s="403">
        <v>1554.7575757575762</v>
      </c>
      <c r="J330" s="408"/>
      <c r="K330" s="407"/>
      <c r="L330" s="403">
        <v>87.795791719189381</v>
      </c>
      <c r="M330" s="406"/>
      <c r="N330" s="407"/>
      <c r="O330" s="403">
        <v>17.483516483516482</v>
      </c>
      <c r="P330" s="409"/>
      <c r="Q330" s="407"/>
      <c r="R330" s="90"/>
    </row>
    <row r="331" spans="1:18" hidden="1" x14ac:dyDescent="0.25">
      <c r="A331" s="74">
        <v>1</v>
      </c>
      <c r="B331" s="172"/>
      <c r="C331" s="77">
        <v>1975.9950361010826</v>
      </c>
      <c r="D331" s="406"/>
      <c r="E331" s="407"/>
      <c r="F331" s="403">
        <v>438.30769230769238</v>
      </c>
      <c r="G331" s="406"/>
      <c r="H331" s="407"/>
      <c r="I331" s="403">
        <v>1401.6666666666667</v>
      </c>
      <c r="J331" s="406"/>
      <c r="K331" s="407"/>
      <c r="L331" s="403">
        <v>90.795791719189381</v>
      </c>
      <c r="M331" s="406"/>
      <c r="N331" s="407"/>
      <c r="O331" s="403">
        <v>16.071428571428569</v>
      </c>
      <c r="P331" s="409"/>
      <c r="Q331" s="407"/>
      <c r="R331" s="90"/>
    </row>
    <row r="332" spans="1:18" hidden="1" x14ac:dyDescent="0.25">
      <c r="A332" s="74">
        <v>87</v>
      </c>
      <c r="B332" s="172" t="s">
        <v>8</v>
      </c>
      <c r="C332" s="77">
        <v>2145.5333935018048</v>
      </c>
      <c r="D332" s="406"/>
      <c r="E332" s="407"/>
      <c r="F332" s="403">
        <v>411.92307692307702</v>
      </c>
      <c r="G332" s="406"/>
      <c r="H332" s="407"/>
      <c r="I332" s="403">
        <v>1460.5757575757584</v>
      </c>
      <c r="J332" s="406"/>
      <c r="K332" s="407"/>
      <c r="L332" s="403">
        <v>70.960001939299929</v>
      </c>
      <c r="M332" s="406"/>
      <c r="N332" s="407"/>
      <c r="O332" s="403">
        <v>16.582417582417584</v>
      </c>
      <c r="P332" s="409"/>
      <c r="Q332" s="407"/>
      <c r="R332" s="90"/>
    </row>
    <row r="333" spans="1:18" hidden="1" x14ac:dyDescent="0.25">
      <c r="A333" s="74">
        <v>87</v>
      </c>
      <c r="B333" s="172"/>
      <c r="C333" s="77">
        <v>2230.8898916967505</v>
      </c>
      <c r="D333" s="406"/>
      <c r="E333" s="407"/>
      <c r="F333" s="403">
        <v>474.30769230769238</v>
      </c>
      <c r="G333" s="406"/>
      <c r="H333" s="407"/>
      <c r="I333" s="403">
        <v>1557.0606060606056</v>
      </c>
      <c r="J333" s="406"/>
      <c r="K333" s="407"/>
      <c r="L333" s="403">
        <v>81.905265199263084</v>
      </c>
      <c r="M333" s="406"/>
      <c r="N333" s="407"/>
      <c r="O333" s="403">
        <v>18.032967032967033</v>
      </c>
      <c r="P333" s="409"/>
      <c r="Q333" s="407"/>
      <c r="R333" s="90"/>
    </row>
    <row r="334" spans="1:18" hidden="1" x14ac:dyDescent="0.25">
      <c r="A334" s="74">
        <v>87</v>
      </c>
      <c r="B334" s="172"/>
      <c r="C334" s="77">
        <v>2189.7116425992776</v>
      </c>
      <c r="D334" s="406"/>
      <c r="E334" s="407"/>
      <c r="F334" s="403">
        <v>477.6153846153847</v>
      </c>
      <c r="G334" s="406"/>
      <c r="H334" s="407"/>
      <c r="I334" s="403">
        <v>1577.818181818182</v>
      </c>
      <c r="J334" s="406"/>
      <c r="K334" s="407"/>
      <c r="L334" s="403">
        <v>77.932633569281506</v>
      </c>
      <c r="M334" s="406"/>
      <c r="N334" s="407"/>
      <c r="O334" s="403">
        <v>17.307692307692307</v>
      </c>
      <c r="P334" s="409"/>
      <c r="Q334" s="407"/>
      <c r="R334" s="90"/>
    </row>
    <row r="335" spans="1:18" hidden="1" x14ac:dyDescent="0.25">
      <c r="A335" s="74">
        <v>201</v>
      </c>
      <c r="B335" s="172" t="s">
        <v>8</v>
      </c>
      <c r="C335" s="77">
        <v>1447.3068592057757</v>
      </c>
      <c r="D335" s="406"/>
      <c r="E335" s="407"/>
      <c r="F335" s="403">
        <v>283.99999999999994</v>
      </c>
      <c r="G335" s="406"/>
      <c r="H335" s="407"/>
      <c r="I335" s="403">
        <v>1447.4545454545462</v>
      </c>
      <c r="J335" s="406"/>
      <c r="K335" s="407"/>
      <c r="L335" s="403">
        <v>77.483370503248352</v>
      </c>
      <c r="M335" s="406"/>
      <c r="N335" s="407"/>
      <c r="O335" s="403">
        <v>9.164835164835166</v>
      </c>
      <c r="P335" s="409"/>
      <c r="Q335" s="407"/>
      <c r="R335" s="90"/>
    </row>
    <row r="336" spans="1:18" hidden="1" x14ac:dyDescent="0.25">
      <c r="A336" s="74">
        <v>201</v>
      </c>
      <c r="B336" s="172"/>
      <c r="C336" s="77">
        <v>1614.1660649819491</v>
      </c>
      <c r="D336" s="406"/>
      <c r="E336" s="407"/>
      <c r="F336" s="403">
        <v>341.07692307692309</v>
      </c>
      <c r="G336" s="406"/>
      <c r="H336" s="407"/>
      <c r="I336" s="403">
        <v>1663.1212121212122</v>
      </c>
      <c r="J336" s="406"/>
      <c r="K336" s="407"/>
      <c r="L336" s="403">
        <v>91.584844371182015</v>
      </c>
      <c r="M336" s="406"/>
      <c r="N336" s="407"/>
      <c r="O336" s="403">
        <v>11.989010989010989</v>
      </c>
      <c r="P336" s="409"/>
      <c r="Q336" s="407"/>
      <c r="R336" s="90"/>
    </row>
    <row r="337" spans="1:33" hidden="1" x14ac:dyDescent="0.25">
      <c r="A337" s="74">
        <v>201</v>
      </c>
      <c r="B337" s="172"/>
      <c r="C337" s="77">
        <v>1494.7364620938624</v>
      </c>
      <c r="D337" s="406"/>
      <c r="E337" s="407"/>
      <c r="F337" s="403">
        <v>309.53846153846155</v>
      </c>
      <c r="G337" s="406"/>
      <c r="H337" s="407"/>
      <c r="I337" s="403">
        <v>1625.7878787878792</v>
      </c>
      <c r="J337" s="406"/>
      <c r="K337" s="407"/>
      <c r="L337" s="403">
        <v>83.034107437215184</v>
      </c>
      <c r="M337" s="406"/>
      <c r="N337" s="407"/>
      <c r="O337" s="403">
        <v>10.576923076923077</v>
      </c>
      <c r="P337" s="409"/>
      <c r="Q337" s="407"/>
      <c r="R337" s="90"/>
    </row>
    <row r="338" spans="1:33" hidden="1" x14ac:dyDescent="0.25">
      <c r="A338" s="74">
        <v>308</v>
      </c>
      <c r="B338" s="172" t="s">
        <v>8</v>
      </c>
      <c r="C338" s="77">
        <v>1781.0983754512636</v>
      </c>
      <c r="D338" s="406"/>
      <c r="E338" s="407"/>
      <c r="F338" s="403">
        <v>379.07692307692309</v>
      </c>
      <c r="G338" s="406"/>
      <c r="H338" s="407"/>
      <c r="I338" s="403">
        <v>1520.5151515151515</v>
      </c>
      <c r="J338" s="406"/>
      <c r="K338" s="407"/>
      <c r="L338" s="403">
        <v>110.04547658295358</v>
      </c>
      <c r="M338" s="406"/>
      <c r="N338" s="407"/>
      <c r="O338" s="403">
        <v>9.4395604395604398</v>
      </c>
      <c r="P338" s="409"/>
      <c r="Q338" s="407"/>
      <c r="R338" s="90"/>
      <c r="T338" s="24"/>
      <c r="X338" s="24"/>
    </row>
    <row r="339" spans="1:33" hidden="1" x14ac:dyDescent="0.25">
      <c r="A339" s="74">
        <v>308</v>
      </c>
      <c r="B339" s="172"/>
      <c r="C339" s="77">
        <v>1852.9557761732847</v>
      </c>
      <c r="D339" s="406"/>
      <c r="E339" s="407"/>
      <c r="F339" s="403">
        <v>440.61538461538464</v>
      </c>
      <c r="G339" s="406"/>
      <c r="H339" s="407"/>
      <c r="I339" s="403">
        <v>1534.9393939393935</v>
      </c>
      <c r="J339" s="406"/>
      <c r="K339" s="407"/>
      <c r="L339" s="403">
        <v>127.0922137108504</v>
      </c>
      <c r="M339" s="406"/>
      <c r="N339" s="407"/>
      <c r="O339" s="403">
        <v>11.989010989010989</v>
      </c>
      <c r="P339" s="409"/>
      <c r="Q339" s="407"/>
      <c r="R339" s="90"/>
    </row>
    <row r="340" spans="1:33" hidden="1" x14ac:dyDescent="0.25">
      <c r="A340" s="74">
        <v>308</v>
      </c>
      <c r="B340" s="172"/>
      <c r="C340" s="77">
        <v>1826.0270758122742</v>
      </c>
      <c r="D340" s="406"/>
      <c r="E340" s="407"/>
      <c r="F340" s="403">
        <v>361.84615384615387</v>
      </c>
      <c r="G340" s="406"/>
      <c r="H340" s="407"/>
      <c r="I340" s="403">
        <v>1512.7272727272725</v>
      </c>
      <c r="J340" s="406"/>
      <c r="K340" s="407"/>
      <c r="L340" s="403">
        <v>115.56884514690199</v>
      </c>
      <c r="M340" s="406"/>
      <c r="N340" s="407"/>
      <c r="O340" s="403">
        <v>10.714285714285715</v>
      </c>
      <c r="P340" s="409"/>
      <c r="Q340" s="407"/>
      <c r="R340" s="90"/>
    </row>
    <row r="341" spans="1:33" hidden="1" x14ac:dyDescent="0.25">
      <c r="A341" s="74">
        <v>408</v>
      </c>
      <c r="B341" s="172" t="s">
        <v>8</v>
      </c>
      <c r="C341" s="77">
        <v>1938.5297833935015</v>
      </c>
      <c r="D341" s="406"/>
      <c r="E341" s="407"/>
      <c r="F341" s="403">
        <v>426.5384615384616</v>
      </c>
      <c r="G341" s="406"/>
      <c r="H341" s="407"/>
      <c r="I341" s="403">
        <v>1349.2424242424249</v>
      </c>
      <c r="J341" s="406"/>
      <c r="K341" s="407"/>
      <c r="L341" s="403">
        <v>60.228885872200138</v>
      </c>
      <c r="M341" s="406"/>
      <c r="N341" s="407"/>
      <c r="O341" s="403">
        <v>13.010989010989013</v>
      </c>
      <c r="P341" s="409"/>
      <c r="Q341" s="407"/>
      <c r="R341" s="90"/>
    </row>
    <row r="342" spans="1:33" hidden="1" x14ac:dyDescent="0.25">
      <c r="A342" s="74">
        <v>408</v>
      </c>
      <c r="B342" s="172"/>
      <c r="C342" s="77">
        <v>2136.2463898916967</v>
      </c>
      <c r="D342" s="406"/>
      <c r="E342" s="407"/>
      <c r="F342" s="403">
        <v>493.76923076923089</v>
      </c>
      <c r="G342" s="406"/>
      <c r="H342" s="407"/>
      <c r="I342" s="403">
        <v>1528.6060606060612</v>
      </c>
      <c r="J342" s="406"/>
      <c r="K342" s="407"/>
      <c r="L342" s="403">
        <v>66.964801706583927</v>
      </c>
      <c r="M342" s="406"/>
      <c r="N342" s="407"/>
      <c r="O342" s="403">
        <v>15.010989010989013</v>
      </c>
      <c r="P342" s="409"/>
      <c r="Q342" s="407"/>
      <c r="R342" s="90"/>
    </row>
    <row r="343" spans="1:33" hidden="1" x14ac:dyDescent="0.25">
      <c r="A343" s="74">
        <v>408</v>
      </c>
      <c r="B343" s="172"/>
      <c r="C343" s="77">
        <v>2098.8880866425989</v>
      </c>
      <c r="D343" s="406"/>
      <c r="E343" s="407"/>
      <c r="F343" s="403">
        <v>448.15384615384625</v>
      </c>
      <c r="G343" s="406"/>
      <c r="H343" s="407"/>
      <c r="I343" s="403">
        <v>1449.4242424242429</v>
      </c>
      <c r="J343" s="406"/>
      <c r="K343" s="407"/>
      <c r="L343" s="403">
        <v>68.09684378939204</v>
      </c>
      <c r="M343" s="406"/>
      <c r="N343" s="407"/>
      <c r="O343" s="403">
        <v>14.010989010989013</v>
      </c>
      <c r="P343" s="409"/>
      <c r="Q343" s="407"/>
      <c r="R343" s="90"/>
    </row>
    <row r="344" spans="1:33" hidden="1" x14ac:dyDescent="0.25">
      <c r="A344" s="74">
        <v>508</v>
      </c>
      <c r="B344" s="172" t="s">
        <v>8</v>
      </c>
      <c r="C344" s="77">
        <v>1504.1660649819491</v>
      </c>
      <c r="D344" s="406"/>
      <c r="E344" s="407"/>
      <c r="F344" s="403">
        <v>290.84615384615381</v>
      </c>
      <c r="G344" s="406"/>
      <c r="H344" s="407"/>
      <c r="I344" s="403">
        <v>1291.969696969697</v>
      </c>
      <c r="J344" s="406"/>
      <c r="K344" s="407"/>
      <c r="L344" s="403">
        <v>34.768253660428584</v>
      </c>
      <c r="M344" s="406"/>
      <c r="N344" s="407"/>
      <c r="O344" s="403">
        <v>8.615384615384615</v>
      </c>
      <c r="P344" s="409"/>
      <c r="Q344" s="407"/>
      <c r="R344" s="90"/>
      <c r="Z344" s="24"/>
      <c r="AG344" s="24"/>
    </row>
    <row r="345" spans="1:33" hidden="1" x14ac:dyDescent="0.25">
      <c r="A345" s="74">
        <v>508</v>
      </c>
      <c r="B345" s="172"/>
      <c r="C345" s="77">
        <v>1575.0216606498193</v>
      </c>
      <c r="D345" s="406"/>
      <c r="E345" s="407"/>
      <c r="F345" s="403">
        <v>313.23076923076923</v>
      </c>
      <c r="G345" s="406"/>
      <c r="H345" s="407"/>
      <c r="I345" s="403">
        <v>1346.6060606060603</v>
      </c>
      <c r="J345" s="406"/>
      <c r="K345" s="407"/>
      <c r="L345" s="403">
        <v>44.768253660428584</v>
      </c>
      <c r="M345" s="406"/>
      <c r="N345" s="407"/>
      <c r="O345" s="403">
        <v>10.615384615384615</v>
      </c>
      <c r="P345" s="409"/>
      <c r="Q345" s="407"/>
      <c r="R345" s="90"/>
    </row>
    <row r="346" spans="1:33" hidden="1" x14ac:dyDescent="0.25">
      <c r="A346" s="74">
        <v>508</v>
      </c>
      <c r="B346" s="172"/>
      <c r="C346" s="77">
        <v>1524.5938628158842</v>
      </c>
      <c r="D346" s="406"/>
      <c r="E346" s="407"/>
      <c r="F346" s="403">
        <v>300.53846153846155</v>
      </c>
      <c r="G346" s="406"/>
      <c r="H346" s="407"/>
      <c r="I346" s="403">
        <v>1197.7878787878785</v>
      </c>
      <c r="J346" s="406"/>
      <c r="K346" s="407"/>
      <c r="L346" s="403">
        <v>39.768253660428584</v>
      </c>
      <c r="M346" s="406"/>
      <c r="N346" s="407"/>
      <c r="O346" s="403">
        <v>9.615384615384615</v>
      </c>
      <c r="P346" s="409"/>
      <c r="Q346" s="407"/>
      <c r="R346" s="90"/>
    </row>
    <row r="347" spans="1:33" x14ac:dyDescent="0.25">
      <c r="A347" s="74">
        <v>2</v>
      </c>
      <c r="B347" s="172" t="s">
        <v>9</v>
      </c>
      <c r="C347" s="77">
        <v>2099.1750902527074</v>
      </c>
      <c r="D347" s="406">
        <f>SUM(C347:C364)/18</f>
        <v>1959.4400571600479</v>
      </c>
      <c r="E347" s="407">
        <f>STDEV(C347:C364)</f>
        <v>277.60294634009909</v>
      </c>
      <c r="F347" s="403">
        <v>397.00000000000006</v>
      </c>
      <c r="G347" s="406">
        <f>SUM(F347:F364)/18</f>
        <v>415.51282051282055</v>
      </c>
      <c r="H347" s="407">
        <f>STDEV(F347:F364)</f>
        <v>65.397081590411744</v>
      </c>
      <c r="I347" s="403">
        <v>1472.030303030303</v>
      </c>
      <c r="J347" s="406">
        <f>SUM(I347:I364)/18</f>
        <v>1482.8282828282831</v>
      </c>
      <c r="K347" s="407">
        <f>STDEV(I347:I364)</f>
        <v>103.03886039748357</v>
      </c>
      <c r="L347" s="403">
        <v>77.850528459226211</v>
      </c>
      <c r="M347" s="406">
        <f>SUM(L347:L364)/18</f>
        <v>80.762826650829069</v>
      </c>
      <c r="N347" s="407">
        <f>STDEV(L347:L364)</f>
        <v>19.554388323434083</v>
      </c>
      <c r="O347" s="403">
        <v>14.384615384615385</v>
      </c>
      <c r="P347" s="409">
        <f>SUM(O347:O364)/18</f>
        <v>14.285714285714286</v>
      </c>
      <c r="Q347" s="407">
        <f>STDEV(O347:O364)</f>
        <v>3.1711683831197339</v>
      </c>
      <c r="R347" s="90">
        <v>6</v>
      </c>
      <c r="T347" s="24"/>
    </row>
    <row r="348" spans="1:33" hidden="1" x14ac:dyDescent="0.25">
      <c r="A348" s="74">
        <v>2</v>
      </c>
      <c r="B348" s="250"/>
      <c r="C348" s="242">
        <v>2175.2463898916967</v>
      </c>
      <c r="D348" s="406"/>
      <c r="E348" s="407"/>
      <c r="F348" s="403">
        <v>498.76923076923089</v>
      </c>
      <c r="G348" s="406"/>
      <c r="H348" s="407"/>
      <c r="I348" s="403">
        <v>1605.2727272727273</v>
      </c>
      <c r="J348" s="406"/>
      <c r="K348" s="407"/>
      <c r="L348" s="403">
        <v>98.686318239115678</v>
      </c>
      <c r="M348" s="406"/>
      <c r="N348" s="407"/>
      <c r="O348" s="403">
        <v>16.109890109890109</v>
      </c>
      <c r="P348" s="409"/>
      <c r="Q348" s="407"/>
      <c r="R348" s="90"/>
    </row>
    <row r="349" spans="1:33" hidden="1" x14ac:dyDescent="0.25">
      <c r="A349" s="74">
        <v>2</v>
      </c>
      <c r="B349" s="250"/>
      <c r="C349" s="242">
        <v>2125.210740072202</v>
      </c>
      <c r="D349" s="406"/>
      <c r="E349" s="407"/>
      <c r="F349" s="403">
        <v>440.38461538461547</v>
      </c>
      <c r="G349" s="406"/>
      <c r="H349" s="407"/>
      <c r="I349" s="403">
        <v>1468.151515151515</v>
      </c>
      <c r="J349" s="406"/>
      <c r="K349" s="407"/>
      <c r="L349" s="403">
        <v>89.768423349170945</v>
      </c>
      <c r="M349" s="406"/>
      <c r="N349" s="407"/>
      <c r="O349" s="403">
        <v>15.247252747252748</v>
      </c>
      <c r="P349" s="409"/>
      <c r="Q349" s="407"/>
      <c r="R349" s="90"/>
    </row>
    <row r="350" spans="1:33" hidden="1" x14ac:dyDescent="0.25">
      <c r="A350" s="74">
        <v>88</v>
      </c>
      <c r="B350" s="250" t="s">
        <v>9</v>
      </c>
      <c r="C350" s="242">
        <v>2199.9629963898915</v>
      </c>
      <c r="D350" s="406"/>
      <c r="E350" s="407"/>
      <c r="F350" s="403">
        <v>399.15384615384619</v>
      </c>
      <c r="G350" s="406"/>
      <c r="H350" s="407"/>
      <c r="I350" s="403">
        <v>1523.4545454545462</v>
      </c>
      <c r="J350" s="406"/>
      <c r="K350" s="407"/>
      <c r="L350" s="403">
        <v>61.124212159410462</v>
      </c>
      <c r="M350" s="406"/>
      <c r="N350" s="407"/>
      <c r="O350" s="403">
        <v>16.032967032967033</v>
      </c>
      <c r="P350" s="409"/>
      <c r="Q350" s="407"/>
      <c r="R350" s="90"/>
      <c r="X350" s="24"/>
    </row>
    <row r="351" spans="1:33" hidden="1" x14ac:dyDescent="0.25">
      <c r="A351" s="74">
        <v>88</v>
      </c>
      <c r="B351" s="250"/>
      <c r="C351" s="242">
        <v>2407.1787003610102</v>
      </c>
      <c r="D351" s="406"/>
      <c r="E351" s="407"/>
      <c r="F351" s="403">
        <v>495.00000000000006</v>
      </c>
      <c r="G351" s="406"/>
      <c r="H351" s="407"/>
      <c r="I351" s="403">
        <v>1547.878787878788</v>
      </c>
      <c r="J351" s="406"/>
      <c r="K351" s="407"/>
      <c r="L351" s="403">
        <v>83.905265199263084</v>
      </c>
      <c r="M351" s="406"/>
      <c r="N351" s="407"/>
      <c r="O351" s="403">
        <v>18.032967032967033</v>
      </c>
      <c r="P351" s="409"/>
      <c r="Q351" s="407"/>
      <c r="R351" s="90"/>
    </row>
    <row r="352" spans="1:33" hidden="1" x14ac:dyDescent="0.25">
      <c r="A352" s="74">
        <v>88</v>
      </c>
      <c r="B352" s="250"/>
      <c r="C352" s="242">
        <v>2339.5708483754506</v>
      </c>
      <c r="D352" s="406"/>
      <c r="E352" s="407"/>
      <c r="F352" s="403">
        <v>465.07692307692309</v>
      </c>
      <c r="G352" s="406"/>
      <c r="H352" s="407"/>
      <c r="I352" s="403">
        <v>1478.666666666667</v>
      </c>
      <c r="J352" s="406"/>
      <c r="K352" s="407"/>
      <c r="L352" s="403">
        <v>68.014738679336773</v>
      </c>
      <c r="M352" s="406"/>
      <c r="N352" s="407"/>
      <c r="O352" s="403">
        <v>17.032967032967033</v>
      </c>
      <c r="P352" s="409"/>
      <c r="Q352" s="407"/>
      <c r="R352" s="90"/>
    </row>
    <row r="353" spans="1:30" hidden="1" x14ac:dyDescent="0.25">
      <c r="A353" s="74">
        <v>202</v>
      </c>
      <c r="B353" s="250" t="s">
        <v>9</v>
      </c>
      <c r="C353" s="242">
        <v>1410.3781588447653</v>
      </c>
      <c r="D353" s="406"/>
      <c r="E353" s="407"/>
      <c r="F353" s="403">
        <v>260.46153846153845</v>
      </c>
      <c r="G353" s="406"/>
      <c r="H353" s="407"/>
      <c r="I353" s="403">
        <v>1536.2121212121215</v>
      </c>
      <c r="J353" s="406"/>
      <c r="K353" s="407"/>
      <c r="L353" s="403">
        <v>75.483370503248352</v>
      </c>
      <c r="M353" s="406"/>
      <c r="N353" s="407"/>
      <c r="O353" s="403">
        <v>8.615384615384615</v>
      </c>
      <c r="P353" s="409"/>
      <c r="Q353" s="407"/>
      <c r="R353" s="90"/>
    </row>
    <row r="354" spans="1:30" hidden="1" x14ac:dyDescent="0.25">
      <c r="A354" s="74">
        <v>202</v>
      </c>
      <c r="B354" s="250"/>
      <c r="C354" s="242">
        <v>1573.7364620938627</v>
      </c>
      <c r="D354" s="406"/>
      <c r="E354" s="407"/>
      <c r="F354" s="403">
        <v>355</v>
      </c>
      <c r="G354" s="406"/>
      <c r="H354" s="407"/>
      <c r="I354" s="403">
        <v>1704.0909090909097</v>
      </c>
      <c r="J354" s="406"/>
      <c r="K354" s="407"/>
      <c r="L354" s="403">
        <v>94.543791816154368</v>
      </c>
      <c r="M354" s="406"/>
      <c r="N354" s="407"/>
      <c r="O354" s="403">
        <v>11.164835164835166</v>
      </c>
      <c r="P354" s="409"/>
      <c r="Q354" s="407"/>
      <c r="R354" s="90"/>
    </row>
    <row r="355" spans="1:30" hidden="1" x14ac:dyDescent="0.25">
      <c r="A355" s="74">
        <v>202</v>
      </c>
      <c r="B355" s="250"/>
      <c r="C355" s="242">
        <v>1465.057310469314</v>
      </c>
      <c r="D355" s="406"/>
      <c r="E355" s="407"/>
      <c r="F355" s="403">
        <v>312.23076923076923</v>
      </c>
      <c r="G355" s="406"/>
      <c r="H355" s="407"/>
      <c r="I355" s="403">
        <v>1605.1515151515155</v>
      </c>
      <c r="J355" s="406"/>
      <c r="K355" s="407"/>
      <c r="L355" s="403">
        <v>86.51358115970136</v>
      </c>
      <c r="M355" s="406"/>
      <c r="N355" s="407"/>
      <c r="O355" s="403">
        <v>9.8901098901098905</v>
      </c>
      <c r="P355" s="409"/>
      <c r="Q355" s="407"/>
      <c r="R355" s="90"/>
    </row>
    <row r="356" spans="1:30" hidden="1" x14ac:dyDescent="0.25">
      <c r="A356" s="74">
        <v>309</v>
      </c>
      <c r="B356" s="250" t="s">
        <v>9</v>
      </c>
      <c r="C356" s="242">
        <v>1777.670577617328</v>
      </c>
      <c r="D356" s="406"/>
      <c r="E356" s="407"/>
      <c r="F356" s="403">
        <v>343.5384615384616</v>
      </c>
      <c r="G356" s="406"/>
      <c r="H356" s="407"/>
      <c r="I356" s="403">
        <v>1351.0000000000005</v>
      </c>
      <c r="J356" s="406"/>
      <c r="K356" s="407"/>
      <c r="L356" s="403">
        <v>107.46737127896832</v>
      </c>
      <c r="M356" s="406"/>
      <c r="N356" s="407"/>
      <c r="O356" s="403">
        <v>9.4395604395604398</v>
      </c>
      <c r="P356" s="409"/>
      <c r="Q356" s="407"/>
      <c r="R356" s="90"/>
    </row>
    <row r="357" spans="1:30" hidden="1" x14ac:dyDescent="0.25">
      <c r="A357" s="74">
        <v>309</v>
      </c>
      <c r="B357" s="250"/>
      <c r="C357" s="242">
        <v>1906.3853790613714</v>
      </c>
      <c r="D357" s="406"/>
      <c r="E357" s="407"/>
      <c r="F357" s="403">
        <v>463.38461538461542</v>
      </c>
      <c r="G357" s="406"/>
      <c r="H357" s="407"/>
      <c r="I357" s="403">
        <v>1593.0909090909097</v>
      </c>
      <c r="J357" s="406"/>
      <c r="K357" s="407"/>
      <c r="L357" s="403">
        <v>120.20168719092408</v>
      </c>
      <c r="M357" s="406"/>
      <c r="N357" s="407"/>
      <c r="O357" s="403">
        <v>12.263736263736266</v>
      </c>
      <c r="P357" s="409"/>
      <c r="Q357" s="407"/>
      <c r="R357" s="90"/>
    </row>
    <row r="358" spans="1:30" hidden="1" x14ac:dyDescent="0.25">
      <c r="A358" s="74">
        <v>309</v>
      </c>
      <c r="B358" s="250"/>
      <c r="C358" s="242">
        <v>1942.5279783393498</v>
      </c>
      <c r="D358" s="406"/>
      <c r="E358" s="407"/>
      <c r="F358" s="403">
        <v>388.46153846153851</v>
      </c>
      <c r="G358" s="406"/>
      <c r="H358" s="407"/>
      <c r="I358" s="403">
        <v>1419.545454545455</v>
      </c>
      <c r="J358" s="406"/>
      <c r="K358" s="407"/>
      <c r="L358" s="403">
        <v>110.83452923494619</v>
      </c>
      <c r="M358" s="406"/>
      <c r="N358" s="407"/>
      <c r="O358" s="403">
        <v>10.851648351648354</v>
      </c>
      <c r="P358" s="409"/>
      <c r="Q358" s="407"/>
      <c r="R358" s="90"/>
    </row>
    <row r="359" spans="1:30" hidden="1" x14ac:dyDescent="0.25">
      <c r="A359" s="74">
        <v>409</v>
      </c>
      <c r="B359" s="250" t="s">
        <v>9</v>
      </c>
      <c r="C359" s="242">
        <v>1834.3140794223823</v>
      </c>
      <c r="D359" s="406"/>
      <c r="E359" s="407"/>
      <c r="F359" s="403">
        <v>428.23076923076928</v>
      </c>
      <c r="G359" s="406"/>
      <c r="H359" s="407"/>
      <c r="I359" s="403">
        <v>1370.787878787879</v>
      </c>
      <c r="J359" s="406"/>
      <c r="K359" s="407"/>
      <c r="L359" s="403">
        <v>62.832759623775829</v>
      </c>
      <c r="M359" s="406"/>
      <c r="N359" s="407"/>
      <c r="O359" s="403">
        <v>13.560439560439562</v>
      </c>
      <c r="P359" s="409"/>
      <c r="Q359" s="407"/>
      <c r="R359" s="90"/>
    </row>
    <row r="360" spans="1:30" hidden="1" x14ac:dyDescent="0.25">
      <c r="A360" s="74">
        <v>409</v>
      </c>
      <c r="B360" s="250"/>
      <c r="C360" s="242">
        <v>2069.6010830324904</v>
      </c>
      <c r="D360" s="406"/>
      <c r="E360" s="407"/>
      <c r="F360" s="403">
        <v>434.23076923076928</v>
      </c>
      <c r="G360" s="406"/>
      <c r="H360" s="407"/>
      <c r="I360" s="403">
        <v>1492.3939393939397</v>
      </c>
      <c r="J360" s="406"/>
      <c r="K360" s="407"/>
      <c r="L360" s="403">
        <v>75.304591292543407</v>
      </c>
      <c r="M360" s="406"/>
      <c r="N360" s="407"/>
      <c r="O360" s="403">
        <v>16.384615384615387</v>
      </c>
      <c r="P360" s="409"/>
      <c r="Q360" s="407"/>
      <c r="R360" s="90"/>
    </row>
    <row r="361" spans="1:30" hidden="1" x14ac:dyDescent="0.25">
      <c r="A361" s="74">
        <v>409</v>
      </c>
      <c r="B361" s="250"/>
      <c r="C361" s="242">
        <v>1912.9575812274365</v>
      </c>
      <c r="D361" s="406"/>
      <c r="E361" s="407"/>
      <c r="F361" s="403">
        <v>425.23076923076928</v>
      </c>
      <c r="G361" s="406"/>
      <c r="H361" s="407"/>
      <c r="I361" s="403">
        <v>1364.0909090909095</v>
      </c>
      <c r="J361" s="406"/>
      <c r="K361" s="407"/>
      <c r="L361" s="403">
        <v>67.568675458159618</v>
      </c>
      <c r="M361" s="406"/>
      <c r="N361" s="407"/>
      <c r="O361" s="403">
        <v>14.972527472527474</v>
      </c>
      <c r="P361" s="409"/>
      <c r="Q361" s="407"/>
      <c r="R361" s="90"/>
    </row>
    <row r="362" spans="1:30" hidden="1" x14ac:dyDescent="0.25">
      <c r="A362" s="74">
        <v>509</v>
      </c>
      <c r="B362" s="250" t="s">
        <v>9</v>
      </c>
      <c r="C362" s="242">
        <v>2103.675992779783</v>
      </c>
      <c r="D362" s="406"/>
      <c r="E362" s="407"/>
      <c r="F362" s="403">
        <v>423.30769230769238</v>
      </c>
      <c r="G362" s="406"/>
      <c r="H362" s="407"/>
      <c r="I362" s="403">
        <v>1346.5151515151522</v>
      </c>
      <c r="J362" s="406"/>
      <c r="K362" s="407"/>
      <c r="L362" s="403">
        <v>55.521938330262785</v>
      </c>
      <c r="M362" s="406"/>
      <c r="N362" s="407"/>
      <c r="O362" s="403">
        <v>17.131868131868131</v>
      </c>
      <c r="P362" s="409"/>
      <c r="Q362" s="407"/>
      <c r="R362" s="90"/>
    </row>
    <row r="363" spans="1:30" hidden="1" x14ac:dyDescent="0.25">
      <c r="A363" s="74">
        <v>509</v>
      </c>
      <c r="B363" s="250"/>
      <c r="C363" s="242">
        <v>1836.9557761732847</v>
      </c>
      <c r="D363" s="406"/>
      <c r="E363" s="407"/>
      <c r="F363" s="403">
        <v>502.07692307692315</v>
      </c>
      <c r="G363" s="406"/>
      <c r="H363" s="407"/>
      <c r="I363" s="403">
        <v>1437.2121212121206</v>
      </c>
      <c r="J363" s="406"/>
      <c r="K363" s="407"/>
      <c r="L363" s="403">
        <v>60.232085717056158</v>
      </c>
      <c r="M363" s="406"/>
      <c r="N363" s="407"/>
      <c r="O363" s="403">
        <v>18.307692307692307</v>
      </c>
      <c r="P363" s="409"/>
      <c r="Q363" s="407"/>
      <c r="R363" s="90"/>
    </row>
    <row r="364" spans="1:30" hidden="1" x14ac:dyDescent="0.25">
      <c r="A364" s="74">
        <v>509</v>
      </c>
      <c r="B364" s="250"/>
      <c r="C364" s="242">
        <v>2090.3158844765339</v>
      </c>
      <c r="D364" s="406"/>
      <c r="E364" s="407"/>
      <c r="F364" s="403">
        <v>447.69230769230774</v>
      </c>
      <c r="G364" s="406"/>
      <c r="H364" s="407"/>
      <c r="I364" s="403">
        <v>1375.3636363636365</v>
      </c>
      <c r="J364" s="406"/>
      <c r="K364" s="407"/>
      <c r="L364" s="403">
        <v>57.877012023659475</v>
      </c>
      <c r="M364" s="406"/>
      <c r="N364" s="407"/>
      <c r="O364" s="403">
        <v>17.719780219780219</v>
      </c>
      <c r="P364" s="409"/>
      <c r="Q364" s="407"/>
      <c r="R364" s="90"/>
    </row>
    <row r="365" spans="1:30" x14ac:dyDescent="0.25">
      <c r="A365" s="74">
        <v>3</v>
      </c>
      <c r="B365" s="172" t="s">
        <v>10</v>
      </c>
      <c r="C365" s="77">
        <v>2149.8185920577616</v>
      </c>
      <c r="D365" s="406">
        <f>SUM(C365:C382)/18</f>
        <v>2024.1912274368228</v>
      </c>
      <c r="E365" s="407">
        <f>STDEV(C365:C382)</f>
        <v>433.36675371478731</v>
      </c>
      <c r="F365" s="403">
        <v>465.76923076923089</v>
      </c>
      <c r="G365" s="406">
        <f>SUM(F365:F382)/18</f>
        <v>421.15384615384625</v>
      </c>
      <c r="H365" s="407">
        <f>STDEV(F365:F382)</f>
        <v>64.669929574409593</v>
      </c>
      <c r="I365" s="403">
        <v>1510.2727272727273</v>
      </c>
      <c r="J365" s="406">
        <f>SUM(I365:I382)/18</f>
        <v>1518.686868686869</v>
      </c>
      <c r="K365" s="407">
        <f>STDEV(I365:I382)</f>
        <v>119.18763404081947</v>
      </c>
      <c r="L365" s="403">
        <v>87.741054979152537</v>
      </c>
      <c r="M365" s="406">
        <f>SUM(L365:L382)/18</f>
        <v>86.10311823265134</v>
      </c>
      <c r="N365" s="407">
        <f>STDEV(L365:L382)</f>
        <v>22.041365541655292</v>
      </c>
      <c r="O365" s="403">
        <v>16.032967032967033</v>
      </c>
      <c r="P365" s="409">
        <f>SUM(O365:O382)/18</f>
        <v>14.629120879120883</v>
      </c>
      <c r="Q365" s="407">
        <f>STDEV(O365:O382)</f>
        <v>3.1419592980730697</v>
      </c>
      <c r="R365" s="90">
        <v>6</v>
      </c>
      <c r="AD365" s="24"/>
    </row>
    <row r="366" spans="1:30" hidden="1" x14ac:dyDescent="0.25">
      <c r="A366" s="74">
        <v>3</v>
      </c>
      <c r="B366" s="251"/>
      <c r="C366" s="243">
        <v>2179.8200000000002</v>
      </c>
      <c r="D366" s="406"/>
      <c r="E366" s="407"/>
      <c r="F366" s="403">
        <v>524.76923076923072</v>
      </c>
      <c r="G366" s="406"/>
      <c r="H366" s="407"/>
      <c r="I366" s="403">
        <v>1554.4545454545462</v>
      </c>
      <c r="J366" s="406"/>
      <c r="K366" s="407"/>
      <c r="L366" s="403">
        <v>99.631581499078862</v>
      </c>
      <c r="M366" s="406"/>
      <c r="N366" s="407"/>
      <c r="O366" s="403">
        <v>18.307692307692307</v>
      </c>
      <c r="P366" s="409"/>
      <c r="Q366" s="407"/>
      <c r="R366" s="90"/>
    </row>
    <row r="367" spans="1:30" hidden="1" x14ac:dyDescent="0.25">
      <c r="A367" s="74">
        <v>3</v>
      </c>
      <c r="B367" s="251"/>
      <c r="C367" s="243">
        <v>2200.8192960288807</v>
      </c>
      <c r="D367" s="406"/>
      <c r="E367" s="407"/>
      <c r="F367" s="403">
        <v>481.76923076923083</v>
      </c>
      <c r="G367" s="406"/>
      <c r="H367" s="407"/>
      <c r="I367" s="403">
        <v>1544.3636363636367</v>
      </c>
      <c r="J367" s="406"/>
      <c r="K367" s="407"/>
      <c r="L367" s="403">
        <v>96.686318239115707</v>
      </c>
      <c r="M367" s="406"/>
      <c r="N367" s="407"/>
      <c r="O367" s="403">
        <v>17.170329670329672</v>
      </c>
      <c r="P367" s="409"/>
      <c r="Q367" s="407"/>
      <c r="R367" s="90"/>
    </row>
    <row r="368" spans="1:30" hidden="1" x14ac:dyDescent="0.25">
      <c r="A368" s="74">
        <v>89</v>
      </c>
      <c r="B368" s="251" t="s">
        <v>10</v>
      </c>
      <c r="C368" s="243">
        <v>1952.9593862815882</v>
      </c>
      <c r="D368" s="406"/>
      <c r="E368" s="407"/>
      <c r="F368" s="403">
        <v>411.38461538461547</v>
      </c>
      <c r="G368" s="406"/>
      <c r="H368" s="407"/>
      <c r="I368" s="403">
        <v>1430.7575757575762</v>
      </c>
      <c r="J368" s="406"/>
      <c r="K368" s="407"/>
      <c r="L368" s="403">
        <v>71.960001939299929</v>
      </c>
      <c r="M368" s="406"/>
      <c r="N368" s="407"/>
      <c r="O368" s="403">
        <v>15.208791208791208</v>
      </c>
      <c r="P368" s="409"/>
      <c r="Q368" s="407"/>
      <c r="R368" s="90"/>
    </row>
    <row r="369" spans="1:31" hidden="1" x14ac:dyDescent="0.25">
      <c r="A369" s="74">
        <v>89</v>
      </c>
      <c r="B369" s="251"/>
      <c r="C369" s="243">
        <v>2153.3176895306856</v>
      </c>
      <c r="D369" s="406"/>
      <c r="E369" s="407"/>
      <c r="F369" s="403">
        <v>478.38461538461547</v>
      </c>
      <c r="G369" s="406"/>
      <c r="H369" s="407"/>
      <c r="I369" s="403">
        <v>1598.0909090909097</v>
      </c>
      <c r="J369" s="406"/>
      <c r="K369" s="407"/>
      <c r="L369" s="403">
        <v>76.014738679336773</v>
      </c>
      <c r="M369" s="406"/>
      <c r="N369" s="407"/>
      <c r="O369" s="403">
        <v>17.208791208791208</v>
      </c>
      <c r="P369" s="409"/>
      <c r="Q369" s="407"/>
      <c r="R369" s="90"/>
    </row>
    <row r="370" spans="1:31" hidden="1" x14ac:dyDescent="0.25">
      <c r="A370" s="74">
        <v>89</v>
      </c>
      <c r="B370" s="251"/>
      <c r="C370" s="243">
        <v>2150.6385379061367</v>
      </c>
      <c r="D370" s="406"/>
      <c r="E370" s="407"/>
      <c r="F370" s="403">
        <v>446.38461538461547</v>
      </c>
      <c r="G370" s="406"/>
      <c r="H370" s="407"/>
      <c r="I370" s="403">
        <v>1448.4242424242429</v>
      </c>
      <c r="J370" s="406"/>
      <c r="K370" s="407"/>
      <c r="L370" s="403">
        <v>70.987370309318351</v>
      </c>
      <c r="M370" s="406"/>
      <c r="N370" s="407"/>
      <c r="O370" s="403">
        <v>16.208791208791208</v>
      </c>
      <c r="P370" s="409"/>
      <c r="Q370" s="407"/>
      <c r="R370" s="90"/>
    </row>
    <row r="371" spans="1:31" hidden="1" x14ac:dyDescent="0.25">
      <c r="A371" s="74">
        <v>203</v>
      </c>
      <c r="B371" s="251" t="s">
        <v>10</v>
      </c>
      <c r="C371" s="243">
        <v>1396.8059566787003</v>
      </c>
      <c r="D371" s="406"/>
      <c r="E371" s="407"/>
      <c r="F371" s="403">
        <v>268.76923076923077</v>
      </c>
      <c r="G371" s="406"/>
      <c r="H371" s="407"/>
      <c r="I371" s="403">
        <v>1693.0909090909095</v>
      </c>
      <c r="J371" s="406"/>
      <c r="K371" s="407"/>
      <c r="L371" s="403">
        <v>81.401265393193057</v>
      </c>
      <c r="M371" s="406"/>
      <c r="N371" s="407"/>
      <c r="O371" s="403">
        <v>9.9890109890109891</v>
      </c>
      <c r="P371" s="409"/>
      <c r="Q371" s="407"/>
      <c r="R371" s="90"/>
      <c r="AE371" s="24"/>
    </row>
    <row r="372" spans="1:31" hidden="1" x14ac:dyDescent="0.25">
      <c r="A372" s="74">
        <v>203</v>
      </c>
      <c r="B372" s="251"/>
      <c r="C372" s="243">
        <v>1507.5920577617326</v>
      </c>
      <c r="D372" s="406"/>
      <c r="E372" s="407"/>
      <c r="F372" s="403">
        <v>363.23076923076928</v>
      </c>
      <c r="G372" s="406"/>
      <c r="H372" s="407"/>
      <c r="I372" s="403">
        <v>1749.7878787878797</v>
      </c>
      <c r="J372" s="406"/>
      <c r="K372" s="407"/>
      <c r="L372" s="403">
        <v>100.05347619509359</v>
      </c>
      <c r="M372" s="406"/>
      <c r="N372" s="407"/>
      <c r="O372" s="403">
        <v>11.43956043956044</v>
      </c>
      <c r="P372" s="409"/>
      <c r="Q372" s="407"/>
      <c r="R372" s="90"/>
    </row>
    <row r="373" spans="1:31" hidden="1" x14ac:dyDescent="0.25">
      <c r="A373" s="74">
        <v>203</v>
      </c>
      <c r="B373" s="251"/>
      <c r="C373" s="243">
        <v>1330.6990072202166</v>
      </c>
      <c r="D373" s="406"/>
      <c r="E373" s="407"/>
      <c r="F373" s="403">
        <v>328</v>
      </c>
      <c r="G373" s="406"/>
      <c r="H373" s="407"/>
      <c r="I373" s="403">
        <v>1638.9393939393944</v>
      </c>
      <c r="J373" s="406"/>
      <c r="K373" s="407"/>
      <c r="L373" s="403">
        <v>93.727370794143326</v>
      </c>
      <c r="M373" s="406"/>
      <c r="N373" s="407"/>
      <c r="O373" s="403">
        <v>10.714285714285715</v>
      </c>
      <c r="P373" s="409"/>
      <c r="Q373" s="407"/>
      <c r="R373" s="90"/>
    </row>
    <row r="374" spans="1:31" hidden="1" x14ac:dyDescent="0.25">
      <c r="A374" s="74">
        <v>310</v>
      </c>
      <c r="B374" s="251" t="s">
        <v>10</v>
      </c>
      <c r="C374" s="243">
        <v>1579.666967509025</v>
      </c>
      <c r="D374" s="406"/>
      <c r="E374" s="407"/>
      <c r="F374" s="403">
        <v>364.5384615384616</v>
      </c>
      <c r="G374" s="406"/>
      <c r="H374" s="407"/>
      <c r="I374" s="403">
        <v>1545.606060606061</v>
      </c>
      <c r="J374" s="406"/>
      <c r="K374" s="407"/>
      <c r="L374" s="403">
        <v>121.701056918452</v>
      </c>
      <c r="M374" s="406"/>
      <c r="N374" s="407"/>
      <c r="O374" s="403">
        <v>8.8901098901098905</v>
      </c>
      <c r="P374" s="409"/>
      <c r="Q374" s="407"/>
      <c r="R374" s="90"/>
    </row>
    <row r="375" spans="1:31" hidden="1" x14ac:dyDescent="0.25">
      <c r="A375" s="74">
        <v>310</v>
      </c>
      <c r="B375" s="251"/>
      <c r="C375" s="243">
        <v>1792.7400722021659</v>
      </c>
      <c r="D375" s="406"/>
      <c r="E375" s="407"/>
      <c r="F375" s="403">
        <v>417.69230769230774</v>
      </c>
      <c r="G375" s="406"/>
      <c r="H375" s="407"/>
      <c r="I375" s="403">
        <v>1629.727272727273</v>
      </c>
      <c r="J375" s="406"/>
      <c r="K375" s="407"/>
      <c r="L375" s="403">
        <v>113.90400465432</v>
      </c>
      <c r="M375" s="406"/>
      <c r="N375" s="407"/>
      <c r="O375" s="403">
        <v>12.263736263736266</v>
      </c>
      <c r="P375" s="409"/>
      <c r="Q375" s="407"/>
      <c r="R375" s="90"/>
    </row>
    <row r="376" spans="1:31" hidden="1" x14ac:dyDescent="0.25">
      <c r="A376" s="74">
        <v>310</v>
      </c>
      <c r="B376" s="251"/>
      <c r="C376" s="243">
        <v>1695.2035198555955</v>
      </c>
      <c r="D376" s="406"/>
      <c r="E376" s="407"/>
      <c r="F376" s="403">
        <v>371.61538461538464</v>
      </c>
      <c r="G376" s="406"/>
      <c r="H376" s="407"/>
      <c r="I376" s="403">
        <v>1524.666666666667</v>
      </c>
      <c r="J376" s="406"/>
      <c r="K376" s="407"/>
      <c r="L376" s="403">
        <v>132.802530786386</v>
      </c>
      <c r="M376" s="406"/>
      <c r="N376" s="407"/>
      <c r="O376" s="403">
        <v>10.576923076923078</v>
      </c>
      <c r="P376" s="409"/>
      <c r="Q376" s="407"/>
      <c r="R376" s="90"/>
    </row>
    <row r="377" spans="1:31" hidden="1" x14ac:dyDescent="0.25">
      <c r="A377" s="74">
        <v>410</v>
      </c>
      <c r="B377" s="251" t="s">
        <v>10</v>
      </c>
      <c r="C377" s="243">
        <v>1891.743682310469</v>
      </c>
      <c r="D377" s="406"/>
      <c r="E377" s="407"/>
      <c r="F377" s="403">
        <v>427.84615384615392</v>
      </c>
      <c r="G377" s="406"/>
      <c r="H377" s="407"/>
      <c r="I377" s="403">
        <v>1403.2121212121206</v>
      </c>
      <c r="J377" s="406"/>
      <c r="K377" s="407"/>
      <c r="L377" s="403">
        <v>68.172549209735308</v>
      </c>
      <c r="M377" s="406"/>
      <c r="N377" s="407"/>
      <c r="O377" s="403">
        <v>14.384615384615385</v>
      </c>
      <c r="P377" s="409"/>
      <c r="Q377" s="407"/>
      <c r="R377" s="90"/>
      <c r="V377" s="24"/>
    </row>
    <row r="378" spans="1:31" hidden="1" x14ac:dyDescent="0.25">
      <c r="A378" s="74">
        <v>410</v>
      </c>
      <c r="B378" s="251"/>
      <c r="C378" s="243">
        <v>2279.675992779783</v>
      </c>
      <c r="D378" s="406"/>
      <c r="E378" s="407"/>
      <c r="F378" s="403">
        <v>430.69230769230774</v>
      </c>
      <c r="G378" s="406"/>
      <c r="H378" s="407"/>
      <c r="I378" s="403">
        <v>1574.878787878788</v>
      </c>
      <c r="J378" s="406"/>
      <c r="K378" s="407"/>
      <c r="L378" s="403">
        <v>84.323960050421803</v>
      </c>
      <c r="M378" s="406"/>
      <c r="N378" s="407"/>
      <c r="O378" s="403">
        <v>16.659340659340661</v>
      </c>
      <c r="P378" s="409"/>
      <c r="Q378" s="407"/>
      <c r="R378" s="90"/>
    </row>
    <row r="379" spans="1:31" hidden="1" x14ac:dyDescent="0.25">
      <c r="A379" s="74">
        <v>410</v>
      </c>
      <c r="B379" s="251"/>
      <c r="C379" s="243">
        <v>2061.709837545126</v>
      </c>
      <c r="D379" s="406"/>
      <c r="E379" s="407"/>
      <c r="F379" s="403">
        <v>403.76923076923083</v>
      </c>
      <c r="G379" s="406"/>
      <c r="H379" s="407"/>
      <c r="I379" s="403">
        <v>1385.5454545454543</v>
      </c>
      <c r="J379" s="406"/>
      <c r="K379" s="407"/>
      <c r="L379" s="403">
        <v>79.248254630078549</v>
      </c>
      <c r="M379" s="406"/>
      <c r="N379" s="407"/>
      <c r="O379" s="403">
        <v>15.521978021978022</v>
      </c>
      <c r="P379" s="409"/>
      <c r="Q379" s="407"/>
      <c r="R379" s="90"/>
    </row>
    <row r="380" spans="1:31" hidden="1" x14ac:dyDescent="0.25">
      <c r="A380" s="74">
        <v>510</v>
      </c>
      <c r="B380" s="251" t="s">
        <v>10</v>
      </c>
      <c r="C380" s="243">
        <v>2968.6173285198552</v>
      </c>
      <c r="D380" s="406"/>
      <c r="E380" s="407"/>
      <c r="F380" s="403">
        <v>422.84615384615392</v>
      </c>
      <c r="G380" s="406"/>
      <c r="H380" s="407"/>
      <c r="I380" s="403">
        <v>1307.2727272727277</v>
      </c>
      <c r="J380" s="406"/>
      <c r="K380" s="407"/>
      <c r="L380" s="403">
        <v>53.391496169882679</v>
      </c>
      <c r="M380" s="406"/>
      <c r="N380" s="407"/>
      <c r="O380" s="403">
        <v>16.307692307692307</v>
      </c>
      <c r="P380" s="409"/>
      <c r="Q380" s="407"/>
      <c r="R380" s="90"/>
    </row>
    <row r="381" spans="1:31" hidden="1" x14ac:dyDescent="0.25">
      <c r="A381" s="74">
        <v>510</v>
      </c>
      <c r="B381" s="251"/>
      <c r="C381" s="243">
        <v>2512.5370036101076</v>
      </c>
      <c r="D381" s="406"/>
      <c r="E381" s="407"/>
      <c r="F381" s="403">
        <v>505.92307692307702</v>
      </c>
      <c r="G381" s="406"/>
      <c r="H381" s="407"/>
      <c r="I381" s="403">
        <v>1425.0909090909088</v>
      </c>
      <c r="J381" s="406"/>
      <c r="K381" s="407"/>
      <c r="L381" s="403">
        <v>62.942233103849517</v>
      </c>
      <c r="M381" s="406"/>
      <c r="N381" s="407"/>
      <c r="O381" s="403">
        <v>18.857142857142854</v>
      </c>
      <c r="P381" s="409"/>
      <c r="Q381" s="407"/>
      <c r="R381" s="90"/>
    </row>
    <row r="382" spans="1:31" hidden="1" x14ac:dyDescent="0.25">
      <c r="A382" s="74">
        <v>510</v>
      </c>
      <c r="B382" s="251"/>
      <c r="C382" s="243">
        <v>2631.0771660649816</v>
      </c>
      <c r="D382" s="406"/>
      <c r="E382" s="407"/>
      <c r="F382" s="403">
        <v>467.38461538461547</v>
      </c>
      <c r="G382" s="406"/>
      <c r="H382" s="407"/>
      <c r="I382" s="403">
        <v>1372.1818181818182</v>
      </c>
      <c r="J382" s="406"/>
      <c r="K382" s="407"/>
      <c r="L382" s="403">
        <v>55.166864636866094</v>
      </c>
      <c r="M382" s="406"/>
      <c r="N382" s="407"/>
      <c r="O382" s="403">
        <v>17.58241758241758</v>
      </c>
      <c r="P382" s="409"/>
      <c r="Q382" s="407"/>
      <c r="R382" s="90"/>
    </row>
    <row r="383" spans="1:31" x14ac:dyDescent="0.25">
      <c r="A383" s="74">
        <v>44</v>
      </c>
      <c r="B383" s="172" t="s">
        <v>52</v>
      </c>
      <c r="C383" s="77">
        <v>1949.3158844765339</v>
      </c>
      <c r="D383" s="406">
        <f>SUM(C383:C400)/18</f>
        <v>1997.1013838748493</v>
      </c>
      <c r="E383" s="407">
        <f>STDEV(C383:C400)</f>
        <v>293.31310363073715</v>
      </c>
      <c r="F383" s="403">
        <v>439.76923076923089</v>
      </c>
      <c r="G383" s="406">
        <f>SUM(F383:F400)/18</f>
        <v>420</v>
      </c>
      <c r="H383" s="407">
        <f>STDEV(F383:F400)</f>
        <v>61.712762206401166</v>
      </c>
      <c r="I383" s="403">
        <v>1227.5151515151522</v>
      </c>
      <c r="J383" s="406">
        <f>SUM(I383:I400)/18</f>
        <v>1608.5858585858591</v>
      </c>
      <c r="K383" s="407">
        <f>STDEV(I383:I400)</f>
        <v>292.96443303477628</v>
      </c>
      <c r="L383" s="403">
        <v>85.798500000000004</v>
      </c>
      <c r="M383" s="406">
        <f>SUM(L383:L400)/18</f>
        <v>77.412866289311239</v>
      </c>
      <c r="N383" s="407">
        <f>STDEV(L383:L400)</f>
        <v>12.196030247781806</v>
      </c>
      <c r="O383" s="403">
        <v>14.659340659340661</v>
      </c>
      <c r="P383" s="409">
        <f>SUM(O383:O400)/18</f>
        <v>13.988720612465519</v>
      </c>
      <c r="Q383" s="407">
        <f>STDEV(O383:O400)</f>
        <v>2.8571089764051374</v>
      </c>
      <c r="R383" s="90">
        <v>6</v>
      </c>
    </row>
    <row r="384" spans="1:31" hidden="1" x14ac:dyDescent="0.25">
      <c r="A384" s="74">
        <v>44</v>
      </c>
      <c r="B384" s="172"/>
      <c r="C384" s="77">
        <v>2225.9611913357398</v>
      </c>
      <c r="D384" s="406"/>
      <c r="E384" s="407"/>
      <c r="F384" s="403">
        <v>495.46153846153857</v>
      </c>
      <c r="G384" s="406"/>
      <c r="H384" s="407"/>
      <c r="I384" s="403">
        <v>1331.6969696969697</v>
      </c>
      <c r="J384" s="406"/>
      <c r="K384" s="407"/>
      <c r="L384" s="403">
        <v>89.795791719189381</v>
      </c>
      <c r="M384" s="406"/>
      <c r="N384" s="407"/>
      <c r="O384" s="403">
        <v>16.659340659340661</v>
      </c>
      <c r="P384" s="409"/>
      <c r="Q384" s="407"/>
      <c r="R384" s="90"/>
    </row>
    <row r="385" spans="1:22" hidden="1" x14ac:dyDescent="0.25">
      <c r="A385" s="74">
        <v>44</v>
      </c>
      <c r="B385" s="172"/>
      <c r="C385" s="77">
        <v>2081.6385379061367</v>
      </c>
      <c r="D385" s="406"/>
      <c r="E385" s="407"/>
      <c r="F385" s="403">
        <v>428.61538461538476</v>
      </c>
      <c r="G385" s="406"/>
      <c r="H385" s="407"/>
      <c r="I385" s="403">
        <v>1222.606060606061</v>
      </c>
      <c r="J385" s="406"/>
      <c r="K385" s="407"/>
      <c r="L385" s="403">
        <v>84.797145859594693</v>
      </c>
      <c r="M385" s="406"/>
      <c r="N385" s="407"/>
      <c r="O385" s="403">
        <v>15.659340659340661</v>
      </c>
      <c r="P385" s="409"/>
      <c r="Q385" s="407"/>
      <c r="R385" s="90"/>
    </row>
    <row r="386" spans="1:22" hidden="1" x14ac:dyDescent="0.25">
      <c r="A386" s="74">
        <v>114</v>
      </c>
      <c r="B386" s="172" t="s">
        <v>52</v>
      </c>
      <c r="C386" s="77">
        <v>2002.7454873646207</v>
      </c>
      <c r="D386" s="406"/>
      <c r="E386" s="407"/>
      <c r="F386" s="403">
        <v>441.92307692307702</v>
      </c>
      <c r="G386" s="406"/>
      <c r="H386" s="407"/>
      <c r="I386" s="403">
        <v>1379.7878787878788</v>
      </c>
      <c r="J386" s="406"/>
      <c r="K386" s="407"/>
      <c r="L386" s="403">
        <v>90.502739261126749</v>
      </c>
      <c r="M386" s="406"/>
      <c r="N386" s="407"/>
      <c r="O386" s="403">
        <v>13.560439560439562</v>
      </c>
      <c r="P386" s="409"/>
      <c r="Q386" s="407"/>
      <c r="R386" s="90"/>
    </row>
    <row r="387" spans="1:22" hidden="1" x14ac:dyDescent="0.25">
      <c r="A387" s="74">
        <v>114</v>
      </c>
      <c r="B387" s="172"/>
      <c r="C387" s="77">
        <v>2172.8898916967505</v>
      </c>
      <c r="D387" s="406"/>
      <c r="E387" s="407"/>
      <c r="F387" s="403">
        <v>504.92307692307702</v>
      </c>
      <c r="G387" s="406"/>
      <c r="H387" s="407"/>
      <c r="I387" s="403">
        <v>1606.2424242424247</v>
      </c>
      <c r="J387" s="406"/>
      <c r="K387" s="407"/>
      <c r="L387" s="403">
        <v>101.23705517308252</v>
      </c>
      <c r="M387" s="406"/>
      <c r="N387" s="407"/>
      <c r="O387" s="403">
        <v>19.956043956043956</v>
      </c>
      <c r="P387" s="409"/>
      <c r="Q387" s="407"/>
      <c r="R387" s="90"/>
    </row>
    <row r="388" spans="1:22" hidden="1" x14ac:dyDescent="0.25">
      <c r="A388" s="74">
        <v>114</v>
      </c>
      <c r="B388" s="172"/>
      <c r="C388" s="77">
        <v>2188.3176895306856</v>
      </c>
      <c r="D388" s="406"/>
      <c r="E388" s="407"/>
      <c r="F388" s="403">
        <v>453.92307692307702</v>
      </c>
      <c r="G388" s="406"/>
      <c r="H388" s="407"/>
      <c r="I388" s="403">
        <v>1518.5151515151517</v>
      </c>
      <c r="J388" s="406"/>
      <c r="K388" s="407"/>
      <c r="L388" s="403">
        <v>95.869897217104636</v>
      </c>
      <c r="M388" s="406"/>
      <c r="N388" s="407"/>
      <c r="O388" s="403">
        <v>16.758241758241759</v>
      </c>
      <c r="P388" s="409"/>
      <c r="Q388" s="407"/>
      <c r="R388" s="90"/>
    </row>
    <row r="389" spans="1:22" hidden="1" x14ac:dyDescent="0.25">
      <c r="A389" s="74">
        <v>241</v>
      </c>
      <c r="B389" s="172" t="s">
        <v>52</v>
      </c>
      <c r="C389" s="77">
        <v>1425.0216606498193</v>
      </c>
      <c r="D389" s="406"/>
      <c r="E389" s="407"/>
      <c r="F389" s="403">
        <v>313.38461538461542</v>
      </c>
      <c r="G389" s="406"/>
      <c r="H389" s="407"/>
      <c r="I389" s="403">
        <v>1912.575757575758</v>
      </c>
      <c r="J389" s="406"/>
      <c r="K389" s="407"/>
      <c r="L389" s="403">
        <v>68.381896635314661</v>
      </c>
      <c r="M389" s="406"/>
      <c r="N389" s="407"/>
      <c r="O389" s="403">
        <v>8.3406593406593412</v>
      </c>
      <c r="P389" s="409"/>
      <c r="Q389" s="407"/>
      <c r="R389" s="90"/>
    </row>
    <row r="390" spans="1:22" hidden="1" x14ac:dyDescent="0.25">
      <c r="A390" s="74">
        <v>241</v>
      </c>
      <c r="B390" s="172"/>
      <c r="C390" s="77">
        <v>1477.4494584837544</v>
      </c>
      <c r="D390" s="406"/>
      <c r="E390" s="407"/>
      <c r="F390" s="403">
        <v>318.46153846153845</v>
      </c>
      <c r="G390" s="406"/>
      <c r="H390" s="407"/>
      <c r="I390" s="403">
        <v>1928</v>
      </c>
      <c r="J390" s="406"/>
      <c r="K390" s="407"/>
      <c r="L390" s="403">
        <v>80.169349364879281</v>
      </c>
      <c r="M390" s="406"/>
      <c r="N390" s="407"/>
      <c r="O390" s="403">
        <v>9.791208791208792</v>
      </c>
      <c r="P390" s="409"/>
      <c r="Q390" s="407"/>
      <c r="R390" s="90"/>
    </row>
    <row r="391" spans="1:22" hidden="1" x14ac:dyDescent="0.25">
      <c r="A391" s="74">
        <v>241</v>
      </c>
      <c r="B391" s="172"/>
      <c r="C391" s="77">
        <v>1487.2355595667868</v>
      </c>
      <c r="D391" s="406"/>
      <c r="E391" s="407"/>
      <c r="F391" s="403">
        <v>318.92307692307691</v>
      </c>
      <c r="G391" s="406"/>
      <c r="H391" s="407"/>
      <c r="I391" s="403">
        <v>1945.787878787879</v>
      </c>
      <c r="J391" s="406"/>
      <c r="K391" s="407"/>
      <c r="L391" s="403">
        <v>77.275623000096971</v>
      </c>
      <c r="M391" s="406"/>
      <c r="N391" s="407"/>
      <c r="O391" s="403">
        <v>9.0659340659340657</v>
      </c>
      <c r="P391" s="409"/>
      <c r="Q391" s="407"/>
      <c r="R391" s="90"/>
    </row>
    <row r="392" spans="1:22" hidden="1" x14ac:dyDescent="0.25">
      <c r="A392" s="74">
        <v>344</v>
      </c>
      <c r="B392" s="172" t="s">
        <v>52</v>
      </c>
      <c r="C392" s="77">
        <v>1749.2409747292418</v>
      </c>
      <c r="D392" s="406"/>
      <c r="E392" s="407"/>
      <c r="F392" s="403">
        <v>359.5384615384616</v>
      </c>
      <c r="G392" s="406"/>
      <c r="H392" s="407"/>
      <c r="I392" s="403">
        <v>1401.1515151515152</v>
      </c>
      <c r="J392" s="406"/>
      <c r="K392" s="407"/>
      <c r="L392" s="403">
        <v>69.960001939299914</v>
      </c>
      <c r="M392" s="406"/>
      <c r="N392" s="407"/>
      <c r="O392" s="403">
        <v>12.736263736263737</v>
      </c>
      <c r="P392" s="409"/>
      <c r="Q392" s="407"/>
      <c r="R392" s="90"/>
    </row>
    <row r="393" spans="1:22" hidden="1" x14ac:dyDescent="0.25">
      <c r="A393" s="74">
        <v>344</v>
      </c>
      <c r="B393" s="172"/>
      <c r="C393" s="77">
        <v>2056.3871841155233</v>
      </c>
      <c r="D393" s="406"/>
      <c r="E393" s="407"/>
      <c r="F393" s="403">
        <v>386.76923076923083</v>
      </c>
      <c r="G393" s="406"/>
      <c r="H393" s="407"/>
      <c r="I393" s="403">
        <v>1440.666666666667</v>
      </c>
      <c r="J393" s="406"/>
      <c r="K393" s="407"/>
      <c r="L393" s="403">
        <v>78.932633569281506</v>
      </c>
      <c r="M393" s="406"/>
      <c r="N393" s="407"/>
      <c r="O393" s="403">
        <v>15.010989010989013</v>
      </c>
      <c r="P393" s="409"/>
      <c r="Q393" s="407"/>
      <c r="R393" s="90"/>
    </row>
    <row r="394" spans="1:22" hidden="1" x14ac:dyDescent="0.25">
      <c r="A394" s="74">
        <v>344</v>
      </c>
      <c r="B394" s="172"/>
      <c r="C394" s="77">
        <v>1892.3140794223825</v>
      </c>
      <c r="D394" s="406"/>
      <c r="E394" s="407"/>
      <c r="F394" s="403">
        <v>412.15384615384619</v>
      </c>
      <c r="G394" s="406"/>
      <c r="H394" s="407"/>
      <c r="I394" s="403">
        <v>1330.909090909091</v>
      </c>
      <c r="J394" s="406"/>
      <c r="K394" s="407"/>
      <c r="L394" s="403">
        <v>78.946317754290703</v>
      </c>
      <c r="M394" s="406"/>
      <c r="N394" s="407"/>
      <c r="O394" s="403">
        <v>13.873626373626376</v>
      </c>
      <c r="P394" s="409"/>
      <c r="Q394" s="407"/>
      <c r="R394" s="90"/>
    </row>
    <row r="395" spans="1:22" hidden="1" x14ac:dyDescent="0.25">
      <c r="A395" s="74">
        <v>444</v>
      </c>
      <c r="B395" s="172" t="s">
        <v>52</v>
      </c>
      <c r="C395" s="77">
        <v>1908.3871841155233</v>
      </c>
      <c r="D395" s="406"/>
      <c r="E395" s="407"/>
      <c r="F395" s="403">
        <v>397.00000000000006</v>
      </c>
      <c r="G395" s="406"/>
      <c r="H395" s="407"/>
      <c r="I395" s="403">
        <v>1986.1212121212125</v>
      </c>
      <c r="J395" s="406"/>
      <c r="K395" s="407"/>
      <c r="L395" s="403">
        <v>58.757054203432567</v>
      </c>
      <c r="M395" s="406"/>
      <c r="N395" s="407"/>
      <c r="O395" s="403">
        <v>12.46153846153846</v>
      </c>
      <c r="P395" s="409"/>
      <c r="Q395" s="407"/>
      <c r="R395" s="90"/>
    </row>
    <row r="396" spans="1:22" hidden="1" x14ac:dyDescent="0.25">
      <c r="A396" s="74">
        <v>444</v>
      </c>
      <c r="B396" s="172"/>
      <c r="C396" s="77">
        <v>2400.9648014440427</v>
      </c>
      <c r="D396" s="406"/>
      <c r="E396" s="407"/>
      <c r="F396" s="403">
        <v>461.00000000000006</v>
      </c>
      <c r="G396" s="406"/>
      <c r="H396" s="407"/>
      <c r="I396" s="403">
        <v>2055.484848484849</v>
      </c>
      <c r="J396" s="406"/>
      <c r="K396" s="407"/>
      <c r="L396" s="403">
        <v>71.069475419373617</v>
      </c>
      <c r="M396" s="406"/>
      <c r="N396" s="407"/>
      <c r="O396" s="403">
        <v>14.736263736263737</v>
      </c>
      <c r="P396" s="409"/>
      <c r="Q396" s="407"/>
      <c r="R396" s="90"/>
    </row>
    <row r="397" spans="1:22" hidden="1" x14ac:dyDescent="0.25">
      <c r="A397" s="74">
        <v>444</v>
      </c>
      <c r="B397" s="172"/>
      <c r="C397" s="77">
        <v>2268.675992779783</v>
      </c>
      <c r="D397" s="406"/>
      <c r="E397" s="407"/>
      <c r="F397" s="403">
        <v>492.00000000000006</v>
      </c>
      <c r="G397" s="406"/>
      <c r="H397" s="407"/>
      <c r="I397" s="403">
        <v>2049.3030303030309</v>
      </c>
      <c r="J397" s="406"/>
      <c r="K397" s="407"/>
      <c r="L397" s="403">
        <v>61.913264811403096</v>
      </c>
      <c r="M397" s="406"/>
      <c r="N397" s="407"/>
      <c r="O397" s="403">
        <v>13.598901098901099</v>
      </c>
      <c r="P397" s="409"/>
      <c r="Q397" s="407"/>
      <c r="R397" s="90"/>
    </row>
    <row r="398" spans="1:22" hidden="1" x14ac:dyDescent="0.25">
      <c r="A398" s="74">
        <v>544</v>
      </c>
      <c r="B398" s="172" t="s">
        <v>52</v>
      </c>
      <c r="C398" s="77">
        <v>2179.176895306859</v>
      </c>
      <c r="D398" s="406"/>
      <c r="E398" s="407"/>
      <c r="F398" s="403">
        <v>395.76923076923083</v>
      </c>
      <c r="G398" s="406"/>
      <c r="H398" s="407"/>
      <c r="I398" s="403">
        <v>1435.0000000000002</v>
      </c>
      <c r="J398" s="406"/>
      <c r="K398" s="407"/>
      <c r="L398" s="403">
        <v>65.280422767380983</v>
      </c>
      <c r="M398" s="406"/>
      <c r="N398" s="407"/>
      <c r="O398" s="403">
        <v>13.838882657109247</v>
      </c>
      <c r="P398" s="409"/>
      <c r="Q398" s="407"/>
      <c r="R398" s="90"/>
      <c r="U398" s="24"/>
      <c r="V398" s="24"/>
    </row>
    <row r="399" spans="1:22" hidden="1" x14ac:dyDescent="0.25">
      <c r="A399" s="74">
        <v>544</v>
      </c>
      <c r="B399" s="172"/>
      <c r="C399" s="77">
        <v>2280.675992779783</v>
      </c>
      <c r="D399" s="406"/>
      <c r="E399" s="407"/>
      <c r="F399" s="403">
        <v>472.00000000000006</v>
      </c>
      <c r="G399" s="406"/>
      <c r="H399" s="407"/>
      <c r="I399" s="403">
        <v>1636.7878787878785</v>
      </c>
      <c r="J399" s="406"/>
      <c r="K399" s="407"/>
      <c r="L399" s="403">
        <v>72.069475419373617</v>
      </c>
      <c r="M399" s="406"/>
      <c r="N399" s="407"/>
      <c r="O399" s="403">
        <v>16.113676780389049</v>
      </c>
      <c r="P399" s="409"/>
      <c r="Q399" s="407"/>
      <c r="R399" s="90"/>
    </row>
    <row r="400" spans="1:22" hidden="1" x14ac:dyDescent="0.25">
      <c r="A400" s="74">
        <v>544</v>
      </c>
      <c r="B400" s="172"/>
      <c r="C400" s="77">
        <v>2201.4264440433208</v>
      </c>
      <c r="D400" s="406"/>
      <c r="E400" s="407"/>
      <c r="F400" s="403">
        <v>468.38461538461547</v>
      </c>
      <c r="G400" s="406"/>
      <c r="H400" s="407"/>
      <c r="I400" s="403">
        <v>1546.3939393939395</v>
      </c>
      <c r="J400" s="406"/>
      <c r="K400" s="407"/>
      <c r="L400" s="403">
        <v>62.674949093377307</v>
      </c>
      <c r="M400" s="406"/>
      <c r="N400" s="407"/>
      <c r="O400" s="403">
        <v>14.976279718749147</v>
      </c>
      <c r="P400" s="409"/>
      <c r="Q400" s="407"/>
      <c r="R400" s="90"/>
    </row>
    <row r="401" spans="1:29" x14ac:dyDescent="0.25">
      <c r="A401" s="74">
        <v>45</v>
      </c>
      <c r="B401" s="172" t="s">
        <v>53</v>
      </c>
      <c r="C401" s="77">
        <v>2135.6046931407941</v>
      </c>
      <c r="D401" s="406">
        <f>SUM(C401:C418)/18</f>
        <v>1971.9938327316486</v>
      </c>
      <c r="E401" s="407">
        <f>STDEV(C401:C418)</f>
        <v>398.75184074637355</v>
      </c>
      <c r="F401" s="403">
        <v>416.30769230769238</v>
      </c>
      <c r="G401" s="406">
        <f>SUM(F401:F418)/18</f>
        <v>423.33333333333331</v>
      </c>
      <c r="H401" s="407">
        <f>STDEV(F401:F418)</f>
        <v>64.268163174097452</v>
      </c>
      <c r="I401" s="403">
        <v>1292.939393939394</v>
      </c>
      <c r="J401" s="406">
        <f>SUM(I401:I418)/18</f>
        <v>1909.3434343434346</v>
      </c>
      <c r="K401" s="407">
        <f>STDEV(I401:I418)</f>
        <v>826.25898142864889</v>
      </c>
      <c r="L401" s="403">
        <v>85.741100000000003</v>
      </c>
      <c r="M401" s="406">
        <f>SUM(L401:L418)/18</f>
        <v>77.258121539965757</v>
      </c>
      <c r="N401" s="407">
        <f>STDEV(L401:L418)</f>
        <v>11.174945945184021</v>
      </c>
      <c r="O401" s="403">
        <v>14.109890109890111</v>
      </c>
      <c r="P401" s="409">
        <f>SUM(O401:O418)/18</f>
        <v>13.988755036742781</v>
      </c>
      <c r="Q401" s="407">
        <f>STDEV(O401:O418)</f>
        <v>2.6319346305983871</v>
      </c>
      <c r="R401" s="90">
        <v>6</v>
      </c>
    </row>
    <row r="402" spans="1:29" hidden="1" x14ac:dyDescent="0.25">
      <c r="A402" s="74">
        <v>45</v>
      </c>
      <c r="B402" s="252"/>
      <c r="C402" s="244">
        <v>2289.4620938628159</v>
      </c>
      <c r="D402" s="406"/>
      <c r="E402" s="407"/>
      <c r="F402" s="403">
        <v>521.92307692307702</v>
      </c>
      <c r="G402" s="406"/>
      <c r="H402" s="407"/>
      <c r="I402" s="403">
        <v>1232.8787878787875</v>
      </c>
      <c r="J402" s="406"/>
      <c r="K402" s="407"/>
      <c r="L402" s="403">
        <v>94.741054979152537</v>
      </c>
      <c r="M402" s="406"/>
      <c r="N402" s="407"/>
      <c r="O402" s="403">
        <v>16.659340659340661</v>
      </c>
      <c r="P402" s="409"/>
      <c r="Q402" s="407"/>
      <c r="R402" s="90"/>
    </row>
    <row r="403" spans="1:29" hidden="1" x14ac:dyDescent="0.25">
      <c r="A403" s="74">
        <v>45</v>
      </c>
      <c r="B403" s="252"/>
      <c r="C403" s="244">
        <v>2200.5333935018052</v>
      </c>
      <c r="D403" s="406"/>
      <c r="E403" s="407"/>
      <c r="F403" s="403">
        <v>455.6153846153847</v>
      </c>
      <c r="G403" s="406"/>
      <c r="H403" s="407"/>
      <c r="I403" s="403">
        <v>1196.9090909090908</v>
      </c>
      <c r="J403" s="406"/>
      <c r="K403" s="407"/>
      <c r="L403" s="403">
        <v>91.74107748957627</v>
      </c>
      <c r="M403" s="406"/>
      <c r="N403" s="407"/>
      <c r="O403" s="403">
        <v>15.384615384615387</v>
      </c>
      <c r="P403" s="409"/>
      <c r="Q403" s="407"/>
      <c r="R403" s="90"/>
    </row>
    <row r="404" spans="1:29" hidden="1" x14ac:dyDescent="0.25">
      <c r="A404" s="74">
        <v>115</v>
      </c>
      <c r="B404" s="252" t="s">
        <v>53</v>
      </c>
      <c r="C404" s="244">
        <v>1930.743682310469</v>
      </c>
      <c r="D404" s="406"/>
      <c r="E404" s="407"/>
      <c r="F404" s="403">
        <v>406.38461538461547</v>
      </c>
      <c r="G404" s="406"/>
      <c r="H404" s="407"/>
      <c r="I404" s="403">
        <v>1369.6666666666665</v>
      </c>
      <c r="J404" s="406"/>
      <c r="K404" s="407"/>
      <c r="L404" s="403">
        <v>82.584844371182015</v>
      </c>
      <c r="M404" s="406"/>
      <c r="N404" s="407"/>
      <c r="O404" s="403">
        <v>14.109890109890111</v>
      </c>
      <c r="P404" s="409"/>
      <c r="Q404" s="407"/>
      <c r="R404" s="90"/>
      <c r="U404" s="24"/>
      <c r="AC404" s="24"/>
    </row>
    <row r="405" spans="1:29" hidden="1" x14ac:dyDescent="0.25">
      <c r="A405" s="74">
        <v>115</v>
      </c>
      <c r="B405" s="252"/>
      <c r="C405" s="244">
        <v>2176.3176895306856</v>
      </c>
      <c r="D405" s="406"/>
      <c r="E405" s="407"/>
      <c r="F405" s="403">
        <v>474.38461538461547</v>
      </c>
      <c r="G405" s="406"/>
      <c r="H405" s="407"/>
      <c r="I405" s="403">
        <v>1561.6666666666665</v>
      </c>
      <c r="J405" s="406"/>
      <c r="K405" s="407"/>
      <c r="L405" s="403">
        <v>90.952002327159903</v>
      </c>
      <c r="M405" s="406"/>
      <c r="N405" s="407"/>
      <c r="O405" s="403">
        <v>17.758241758241756</v>
      </c>
      <c r="P405" s="409"/>
      <c r="Q405" s="407"/>
      <c r="R405" s="90"/>
    </row>
    <row r="406" spans="1:29" hidden="1" x14ac:dyDescent="0.25">
      <c r="A406" s="74">
        <v>115</v>
      </c>
      <c r="B406" s="252"/>
      <c r="C406" s="244">
        <v>2019.0306859205773</v>
      </c>
      <c r="D406" s="406"/>
      <c r="E406" s="407"/>
      <c r="F406" s="403">
        <v>455.38461538461547</v>
      </c>
      <c r="G406" s="406"/>
      <c r="H406" s="407"/>
      <c r="I406" s="403">
        <v>1468.6666666666665</v>
      </c>
      <c r="J406" s="406"/>
      <c r="K406" s="407"/>
      <c r="L406" s="403">
        <v>92.768423349170959</v>
      </c>
      <c r="M406" s="406"/>
      <c r="N406" s="407"/>
      <c r="O406" s="403">
        <v>15.934065934065934</v>
      </c>
      <c r="P406" s="409"/>
      <c r="Q406" s="407"/>
      <c r="R406" s="90"/>
    </row>
    <row r="407" spans="1:29" hidden="1" x14ac:dyDescent="0.25">
      <c r="A407" s="74">
        <v>242</v>
      </c>
      <c r="B407" s="252" t="s">
        <v>53</v>
      </c>
      <c r="C407" s="244">
        <v>1327.2337545126352</v>
      </c>
      <c r="D407" s="406"/>
      <c r="E407" s="407"/>
      <c r="F407" s="403">
        <v>277.61538461538458</v>
      </c>
      <c r="G407" s="406"/>
      <c r="H407" s="407"/>
      <c r="I407" s="403">
        <v>1634.181818181818</v>
      </c>
      <c r="J407" s="406"/>
      <c r="K407" s="407"/>
      <c r="L407" s="403">
        <v>71.908465044119083</v>
      </c>
      <c r="M407" s="406"/>
      <c r="N407" s="407"/>
      <c r="O407" s="403">
        <v>8.3406593406593412</v>
      </c>
      <c r="P407" s="409"/>
      <c r="Q407" s="407"/>
      <c r="R407" s="90"/>
      <c r="W407" s="24"/>
    </row>
    <row r="408" spans="1:29" hidden="1" x14ac:dyDescent="0.25">
      <c r="A408" s="74">
        <v>242</v>
      </c>
      <c r="B408" s="252"/>
      <c r="C408" s="244">
        <v>1595.8077617328515</v>
      </c>
      <c r="D408" s="406"/>
      <c r="E408" s="407"/>
      <c r="F408" s="403">
        <v>340.69230769230768</v>
      </c>
      <c r="G408" s="406"/>
      <c r="H408" s="407"/>
      <c r="I408" s="403">
        <v>1897.3939393939395</v>
      </c>
      <c r="J408" s="406"/>
      <c r="K408" s="407"/>
      <c r="L408" s="403">
        <v>81.536507320857183</v>
      </c>
      <c r="M408" s="406"/>
      <c r="N408" s="407"/>
      <c r="O408" s="403">
        <v>10.065934065934066</v>
      </c>
      <c r="P408" s="409"/>
      <c r="Q408" s="407"/>
      <c r="R408" s="90"/>
    </row>
    <row r="409" spans="1:29" hidden="1" x14ac:dyDescent="0.25">
      <c r="A409" s="74">
        <v>242</v>
      </c>
      <c r="B409" s="252"/>
      <c r="C409" s="244">
        <v>1371.5207581227432</v>
      </c>
      <c r="D409" s="406"/>
      <c r="E409" s="407"/>
      <c r="F409" s="403">
        <v>330.15384615384613</v>
      </c>
      <c r="G409" s="406"/>
      <c r="H409" s="407"/>
      <c r="I409" s="403">
        <v>1804.7878787878788</v>
      </c>
      <c r="J409" s="406"/>
      <c r="K409" s="407"/>
      <c r="L409" s="403">
        <v>75.222486182488126</v>
      </c>
      <c r="M409" s="406"/>
      <c r="N409" s="407"/>
      <c r="O409" s="403">
        <v>9.2032967032967044</v>
      </c>
      <c r="P409" s="409"/>
      <c r="Q409" s="407"/>
      <c r="R409" s="90"/>
    </row>
    <row r="410" spans="1:29" hidden="1" x14ac:dyDescent="0.25">
      <c r="A410" s="74">
        <v>345</v>
      </c>
      <c r="B410" s="252" t="s">
        <v>53</v>
      </c>
      <c r="C410" s="244">
        <v>1596.4530685920577</v>
      </c>
      <c r="D410" s="406"/>
      <c r="E410" s="407"/>
      <c r="F410" s="403">
        <v>365.38461538461542</v>
      </c>
      <c r="G410" s="406"/>
      <c r="H410" s="407"/>
      <c r="I410" s="403">
        <v>1375.0909090909088</v>
      </c>
      <c r="J410" s="406"/>
      <c r="K410" s="407"/>
      <c r="L410" s="403">
        <v>67.001054494327548</v>
      </c>
      <c r="M410" s="406"/>
      <c r="N410" s="407"/>
      <c r="O410" s="403">
        <v>11.912087912087911</v>
      </c>
      <c r="P410" s="409"/>
      <c r="Q410" s="407"/>
      <c r="R410" s="90"/>
    </row>
    <row r="411" spans="1:29" hidden="1" x14ac:dyDescent="0.25">
      <c r="A411" s="74">
        <v>345</v>
      </c>
      <c r="B411" s="252"/>
      <c r="C411" s="244">
        <v>1767.0965703971119</v>
      </c>
      <c r="D411" s="406"/>
      <c r="E411" s="407"/>
      <c r="F411" s="403">
        <v>461.30769230769232</v>
      </c>
      <c r="G411" s="406"/>
      <c r="H411" s="407"/>
      <c r="I411" s="403">
        <v>1486.2424242424249</v>
      </c>
      <c r="J411" s="406"/>
      <c r="K411" s="407"/>
      <c r="L411" s="403">
        <v>82.877896829244662</v>
      </c>
      <c r="M411" s="406"/>
      <c r="N411" s="407"/>
      <c r="O411" s="403">
        <v>14.736263736263737</v>
      </c>
      <c r="P411" s="409"/>
      <c r="Q411" s="407"/>
      <c r="R411" s="90"/>
    </row>
    <row r="412" spans="1:29" hidden="1" x14ac:dyDescent="0.25">
      <c r="A412" s="74">
        <v>345</v>
      </c>
      <c r="B412" s="252"/>
      <c r="C412" s="244">
        <v>1680.2748194945848</v>
      </c>
      <c r="D412" s="406"/>
      <c r="E412" s="407"/>
      <c r="F412" s="403">
        <v>384.84615384615387</v>
      </c>
      <c r="G412" s="406"/>
      <c r="H412" s="407"/>
      <c r="I412" s="403">
        <v>1388.666666666667</v>
      </c>
      <c r="J412" s="406"/>
      <c r="K412" s="407"/>
      <c r="L412" s="403">
        <v>79.439475661786105</v>
      </c>
      <c r="M412" s="406"/>
      <c r="N412" s="407"/>
      <c r="O412" s="403">
        <v>13.324175824175825</v>
      </c>
      <c r="P412" s="409"/>
      <c r="Q412" s="407"/>
      <c r="R412" s="90"/>
    </row>
    <row r="413" spans="1:29" hidden="1" x14ac:dyDescent="0.25">
      <c r="A413" s="74">
        <v>445</v>
      </c>
      <c r="B413" s="252" t="s">
        <v>53</v>
      </c>
      <c r="C413" s="244">
        <v>1791.5279783393498</v>
      </c>
      <c r="D413" s="406"/>
      <c r="E413" s="407"/>
      <c r="F413" s="403">
        <v>419.30769230769238</v>
      </c>
      <c r="G413" s="406"/>
      <c r="H413" s="407"/>
      <c r="I413" s="403">
        <v>1922.666666666667</v>
      </c>
      <c r="J413" s="406"/>
      <c r="K413" s="407"/>
      <c r="L413" s="403">
        <v>63.491370115388349</v>
      </c>
      <c r="M413" s="406"/>
      <c r="N413" s="407"/>
      <c r="O413" s="403">
        <v>13.560439560439562</v>
      </c>
      <c r="P413" s="409"/>
      <c r="Q413" s="407"/>
      <c r="R413" s="90"/>
    </row>
    <row r="414" spans="1:29" hidden="1" x14ac:dyDescent="0.25">
      <c r="A414" s="74">
        <v>445</v>
      </c>
      <c r="B414" s="252"/>
      <c r="C414" s="244">
        <v>1914.7418772563174</v>
      </c>
      <c r="D414" s="406"/>
      <c r="E414" s="407"/>
      <c r="F414" s="403">
        <v>498.61538461538476</v>
      </c>
      <c r="G414" s="406"/>
      <c r="H414" s="407"/>
      <c r="I414" s="403">
        <v>1983.9090909090912</v>
      </c>
      <c r="J414" s="406"/>
      <c r="K414" s="407"/>
      <c r="L414" s="403">
        <v>64.546106855425194</v>
      </c>
      <c r="M414" s="406"/>
      <c r="N414" s="407"/>
      <c r="O414" s="403">
        <v>15.010989010989013</v>
      </c>
      <c r="P414" s="409"/>
      <c r="Q414" s="407"/>
      <c r="R414" s="90"/>
    </row>
    <row r="415" spans="1:29" hidden="1" x14ac:dyDescent="0.25">
      <c r="A415" s="74">
        <v>445</v>
      </c>
      <c r="B415" s="252"/>
      <c r="C415" s="244">
        <v>1884.6349277978336</v>
      </c>
      <c r="D415" s="406"/>
      <c r="E415" s="407"/>
      <c r="F415" s="403">
        <v>457.46153846153857</v>
      </c>
      <c r="G415" s="406"/>
      <c r="H415" s="407"/>
      <c r="I415" s="403">
        <v>1879.787878787879</v>
      </c>
      <c r="J415" s="406"/>
      <c r="K415" s="407"/>
      <c r="L415" s="403">
        <v>62.518738485406772</v>
      </c>
      <c r="M415" s="406"/>
      <c r="N415" s="407"/>
      <c r="O415" s="403">
        <v>14.285714285714288</v>
      </c>
      <c r="P415" s="409"/>
      <c r="Q415" s="407"/>
      <c r="R415" s="90"/>
    </row>
    <row r="416" spans="1:29" hidden="1" x14ac:dyDescent="0.25">
      <c r="A416" s="74">
        <v>545</v>
      </c>
      <c r="B416" s="252" t="s">
        <v>53</v>
      </c>
      <c r="C416" s="244">
        <v>2448.610108303249</v>
      </c>
      <c r="D416" s="406"/>
      <c r="E416" s="407"/>
      <c r="F416" s="403">
        <v>408.00000000000006</v>
      </c>
      <c r="G416" s="406"/>
      <c r="H416" s="407"/>
      <c r="I416" s="403">
        <v>3586.6060606060605</v>
      </c>
      <c r="J416" s="406"/>
      <c r="K416" s="407"/>
      <c r="L416" s="403">
        <v>63.280422767380983</v>
      </c>
      <c r="M416" s="406"/>
      <c r="N416" s="407"/>
      <c r="O416" s="403">
        <v>14.388470903668846</v>
      </c>
      <c r="P416" s="409"/>
      <c r="Q416" s="407"/>
      <c r="R416" s="90"/>
      <c r="U416" s="24"/>
    </row>
    <row r="417" spans="1:33" hidden="1" x14ac:dyDescent="0.25">
      <c r="A417" s="74">
        <v>545</v>
      </c>
      <c r="B417" s="252"/>
      <c r="C417" s="244">
        <v>2752.3267148014438</v>
      </c>
      <c r="D417" s="406"/>
      <c r="E417" s="407"/>
      <c r="F417" s="403">
        <v>487.07692307692315</v>
      </c>
      <c r="G417" s="406"/>
      <c r="H417" s="407"/>
      <c r="I417" s="403">
        <v>3622.8787878787889</v>
      </c>
      <c r="J417" s="406"/>
      <c r="K417" s="407"/>
      <c r="L417" s="403">
        <v>73.436633375351505</v>
      </c>
      <c r="M417" s="406"/>
      <c r="N417" s="407"/>
      <c r="O417" s="403">
        <v>17.212853273508248</v>
      </c>
      <c r="P417" s="409"/>
      <c r="Q417" s="407"/>
      <c r="R417" s="90"/>
    </row>
    <row r="418" spans="1:33" hidden="1" x14ac:dyDescent="0.25">
      <c r="A418" s="74">
        <v>545</v>
      </c>
      <c r="B418" s="252"/>
      <c r="C418" s="244">
        <v>2613.9684115523464</v>
      </c>
      <c r="D418" s="406"/>
      <c r="E418" s="407"/>
      <c r="F418" s="403">
        <v>459.5384615384616</v>
      </c>
      <c r="G418" s="406"/>
      <c r="H418" s="407"/>
      <c r="I418" s="403">
        <v>3663.2424242424249</v>
      </c>
      <c r="J418" s="406"/>
      <c r="K418" s="407"/>
      <c r="L418" s="403">
        <v>66.858528071366237</v>
      </c>
      <c r="M418" s="406"/>
      <c r="N418" s="407"/>
      <c r="O418" s="403">
        <v>15.800662088588547</v>
      </c>
      <c r="P418" s="409"/>
      <c r="Q418" s="407"/>
      <c r="R418" s="90"/>
    </row>
    <row r="419" spans="1:33" x14ac:dyDescent="0.25">
      <c r="A419" s="74">
        <v>46</v>
      </c>
      <c r="B419" s="172" t="s">
        <v>54</v>
      </c>
      <c r="C419" s="77">
        <v>2448.610108303249</v>
      </c>
      <c r="D419" s="406">
        <f>SUM(C419:C436)/18</f>
        <v>1950.1899067388683</v>
      </c>
      <c r="E419" s="407">
        <f>STDEV(C419:C436)</f>
        <v>377.41744378652118</v>
      </c>
      <c r="F419" s="403">
        <v>408.00000000000006</v>
      </c>
      <c r="G419" s="406">
        <f>SUM(F419:F436)/18</f>
        <v>417.30769230769238</v>
      </c>
      <c r="H419" s="407">
        <f>STDEV(F419:F436)</f>
        <v>58.750553759118944</v>
      </c>
      <c r="I419" s="403">
        <v>3586.6060606060605</v>
      </c>
      <c r="J419" s="406">
        <f>SUM(I419:I436)/18</f>
        <v>2255.5555555555557</v>
      </c>
      <c r="K419" s="407">
        <f>STDEV(I419:I436)</f>
        <v>1012.556108119389</v>
      </c>
      <c r="L419" s="403">
        <v>63.280422767380983</v>
      </c>
      <c r="M419" s="406">
        <f>SUM(L419:L436)/18</f>
        <v>73.000521186851557</v>
      </c>
      <c r="N419" s="407">
        <f>STDEV(L419:L436)</f>
        <v>11.636073615818605</v>
      </c>
      <c r="O419" s="403">
        <v>14.388470903668846</v>
      </c>
      <c r="P419" s="409">
        <f>SUM(O419:O436)/18</f>
        <v>13.78335940458728</v>
      </c>
      <c r="Q419" s="407">
        <f>STDEV(O419:O436)</f>
        <v>2.7065369822841294</v>
      </c>
      <c r="R419" s="90">
        <v>6</v>
      </c>
    </row>
    <row r="420" spans="1:33" hidden="1" x14ac:dyDescent="0.25">
      <c r="A420" s="74">
        <v>46</v>
      </c>
      <c r="B420" s="241"/>
      <c r="C420" s="196">
        <v>2752.3267148014438</v>
      </c>
      <c r="D420" s="406"/>
      <c r="E420" s="407"/>
      <c r="F420" s="403">
        <v>487.07692307692315</v>
      </c>
      <c r="G420" s="406"/>
      <c r="H420" s="407"/>
      <c r="I420" s="403">
        <v>3622.8787878787889</v>
      </c>
      <c r="J420" s="406"/>
      <c r="K420" s="407"/>
      <c r="L420" s="403">
        <v>73.436633375351505</v>
      </c>
      <c r="M420" s="406"/>
      <c r="N420" s="407"/>
      <c r="O420" s="403">
        <v>17.212853273508248</v>
      </c>
      <c r="P420" s="409"/>
      <c r="Q420" s="407"/>
      <c r="R420" s="90"/>
    </row>
    <row r="421" spans="1:33" hidden="1" x14ac:dyDescent="0.25">
      <c r="A421" s="74">
        <v>46</v>
      </c>
      <c r="B421" s="241"/>
      <c r="C421" s="196">
        <v>2613.9684115523464</v>
      </c>
      <c r="D421" s="406"/>
      <c r="E421" s="407"/>
      <c r="F421" s="403">
        <v>459.5384615384616</v>
      </c>
      <c r="G421" s="406"/>
      <c r="H421" s="407"/>
      <c r="I421" s="403">
        <v>3663.2424242424249</v>
      </c>
      <c r="J421" s="406"/>
      <c r="K421" s="407"/>
      <c r="L421" s="403">
        <v>66.858528071366237</v>
      </c>
      <c r="M421" s="406"/>
      <c r="N421" s="407"/>
      <c r="O421" s="403">
        <v>15.800662088588547</v>
      </c>
      <c r="P421" s="409"/>
      <c r="Q421" s="407"/>
      <c r="R421" s="90"/>
    </row>
    <row r="422" spans="1:33" hidden="1" x14ac:dyDescent="0.25">
      <c r="A422" s="74">
        <v>116</v>
      </c>
      <c r="B422" s="204" t="s">
        <v>54</v>
      </c>
      <c r="C422" s="196">
        <v>1980.5297833935015</v>
      </c>
      <c r="D422" s="406"/>
      <c r="E422" s="407"/>
      <c r="F422" s="403">
        <v>430.76923076923089</v>
      </c>
      <c r="G422" s="406"/>
      <c r="H422" s="407"/>
      <c r="I422" s="403">
        <v>1412.8181818181815</v>
      </c>
      <c r="J422" s="406"/>
      <c r="K422" s="407"/>
      <c r="L422" s="403">
        <v>71.932633569281506</v>
      </c>
      <c r="M422" s="406"/>
      <c r="N422" s="407"/>
      <c r="O422" s="403">
        <v>13.285714285714286</v>
      </c>
      <c r="P422" s="409"/>
      <c r="Q422" s="407"/>
      <c r="R422" s="90"/>
    </row>
    <row r="423" spans="1:33" hidden="1" x14ac:dyDescent="0.25">
      <c r="A423" s="74">
        <v>116</v>
      </c>
      <c r="B423" s="204"/>
      <c r="C423" s="196">
        <v>1926.242779783393</v>
      </c>
      <c r="D423" s="406"/>
      <c r="E423" s="407"/>
      <c r="F423" s="403">
        <v>494.76923076923089</v>
      </c>
      <c r="G423" s="406"/>
      <c r="H423" s="407"/>
      <c r="I423" s="403">
        <v>1500.7272727272734</v>
      </c>
      <c r="J423" s="406"/>
      <c r="K423" s="407"/>
      <c r="L423" s="403">
        <v>106.15495006302726</v>
      </c>
      <c r="M423" s="406"/>
      <c r="N423" s="407"/>
      <c r="O423" s="403">
        <v>16.109890109890109</v>
      </c>
      <c r="P423" s="409"/>
      <c r="Q423" s="407"/>
      <c r="R423" s="90"/>
    </row>
    <row r="424" spans="1:33" hidden="1" x14ac:dyDescent="0.25">
      <c r="A424" s="74">
        <v>116</v>
      </c>
      <c r="B424" s="204"/>
      <c r="C424" s="196">
        <v>1933.8862815884472</v>
      </c>
      <c r="D424" s="406"/>
      <c r="E424" s="407"/>
      <c r="F424" s="403">
        <v>456.76923076923089</v>
      </c>
      <c r="G424" s="406"/>
      <c r="H424" s="407"/>
      <c r="I424" s="403">
        <v>1518.2727272727275</v>
      </c>
      <c r="J424" s="406"/>
      <c r="K424" s="407"/>
      <c r="L424" s="403">
        <v>93.543791816154382</v>
      </c>
      <c r="M424" s="406"/>
      <c r="N424" s="407"/>
      <c r="O424" s="403">
        <v>14.697802197802199</v>
      </c>
      <c r="P424" s="409"/>
      <c r="Q424" s="407"/>
      <c r="R424" s="90"/>
    </row>
    <row r="425" spans="1:33" hidden="1" x14ac:dyDescent="0.25">
      <c r="A425" s="74">
        <v>243</v>
      </c>
      <c r="B425" s="204" t="s">
        <v>54</v>
      </c>
      <c r="C425" s="196">
        <v>1357.4494584837544</v>
      </c>
      <c r="D425" s="406"/>
      <c r="E425" s="407"/>
      <c r="F425" s="403">
        <v>273.69230769230768</v>
      </c>
      <c r="G425" s="406"/>
      <c r="H425" s="407"/>
      <c r="I425" s="403">
        <v>1991.9696969696972</v>
      </c>
      <c r="J425" s="406"/>
      <c r="K425" s="407"/>
      <c r="L425" s="403">
        <v>67.488170270532336</v>
      </c>
      <c r="M425" s="406"/>
      <c r="N425" s="407"/>
      <c r="O425" s="403">
        <v>7.5164835164835164</v>
      </c>
      <c r="P425" s="409"/>
      <c r="Q425" s="407"/>
      <c r="R425" s="90"/>
      <c r="T425" s="24"/>
      <c r="AA425" s="24"/>
    </row>
    <row r="426" spans="1:33" hidden="1" x14ac:dyDescent="0.25">
      <c r="A426" s="74">
        <v>243</v>
      </c>
      <c r="B426" s="204"/>
      <c r="C426" s="196">
        <v>1617.09476534296</v>
      </c>
      <c r="D426" s="406"/>
      <c r="E426" s="407"/>
      <c r="F426" s="403">
        <v>341.53846153846155</v>
      </c>
      <c r="G426" s="406"/>
      <c r="H426" s="407"/>
      <c r="I426" s="403">
        <v>2144.757575757576</v>
      </c>
      <c r="J426" s="406"/>
      <c r="K426" s="407"/>
      <c r="L426" s="403">
        <v>79.589644138466014</v>
      </c>
      <c r="M426" s="406"/>
      <c r="N426" s="407"/>
      <c r="O426" s="403">
        <v>9.791208791208792</v>
      </c>
      <c r="P426" s="409"/>
      <c r="Q426" s="407"/>
      <c r="R426" s="90"/>
    </row>
    <row r="427" spans="1:33" hidden="1" x14ac:dyDescent="0.25">
      <c r="A427" s="74">
        <v>243</v>
      </c>
      <c r="B427" s="204"/>
      <c r="C427" s="196">
        <v>1569.7721119133571</v>
      </c>
      <c r="D427" s="406"/>
      <c r="E427" s="407"/>
      <c r="F427" s="403">
        <v>328.61538461538464</v>
      </c>
      <c r="G427" s="406"/>
      <c r="H427" s="407"/>
      <c r="I427" s="403">
        <v>1972.3636363636365</v>
      </c>
      <c r="J427" s="406"/>
      <c r="K427" s="407"/>
      <c r="L427" s="403">
        <v>78.038907204499168</v>
      </c>
      <c r="M427" s="406"/>
      <c r="N427" s="407"/>
      <c r="O427" s="403">
        <v>8.6538461538461533</v>
      </c>
      <c r="P427" s="409"/>
      <c r="Q427" s="407"/>
      <c r="R427" s="90"/>
    </row>
    <row r="428" spans="1:33" hidden="1" x14ac:dyDescent="0.25">
      <c r="A428" s="74">
        <v>346</v>
      </c>
      <c r="B428" s="204" t="s">
        <v>54</v>
      </c>
      <c r="C428" s="196">
        <v>1665.6687725631768</v>
      </c>
      <c r="D428" s="406"/>
      <c r="E428" s="407"/>
      <c r="F428" s="403">
        <v>378.23076923076928</v>
      </c>
      <c r="G428" s="406"/>
      <c r="H428" s="407"/>
      <c r="I428" s="403">
        <v>1325.9696969696965</v>
      </c>
      <c r="J428" s="406"/>
      <c r="K428" s="407"/>
      <c r="L428" s="403">
        <v>67.987370309318337</v>
      </c>
      <c r="M428" s="406"/>
      <c r="N428" s="407"/>
      <c r="O428" s="403">
        <v>12.46153846153846</v>
      </c>
      <c r="P428" s="409"/>
      <c r="Q428" s="407"/>
      <c r="R428" s="90"/>
    </row>
    <row r="429" spans="1:33" hidden="1" x14ac:dyDescent="0.25">
      <c r="A429" s="74">
        <v>346</v>
      </c>
      <c r="B429" s="204"/>
      <c r="C429" s="196">
        <v>1757.3104693140792</v>
      </c>
      <c r="D429" s="406"/>
      <c r="E429" s="407"/>
      <c r="F429" s="403">
        <v>425</v>
      </c>
      <c r="G429" s="406"/>
      <c r="H429" s="407"/>
      <c r="I429" s="403">
        <v>1416.060606060606</v>
      </c>
      <c r="J429" s="406"/>
      <c r="K429" s="407"/>
      <c r="L429" s="403">
        <v>75.960001939299914</v>
      </c>
      <c r="M429" s="406"/>
      <c r="N429" s="407"/>
      <c r="O429" s="403">
        <v>14.186813186813186</v>
      </c>
      <c r="P429" s="409"/>
      <c r="Q429" s="407"/>
      <c r="R429" s="90"/>
    </row>
    <row r="430" spans="1:33" hidden="1" x14ac:dyDescent="0.25">
      <c r="A430" s="74">
        <v>346</v>
      </c>
      <c r="B430" s="204"/>
      <c r="C430" s="196">
        <v>1715.9896209386279</v>
      </c>
      <c r="D430" s="406"/>
      <c r="E430" s="407"/>
      <c r="F430" s="403">
        <v>380.61538461538464</v>
      </c>
      <c r="G430" s="406"/>
      <c r="H430" s="407"/>
      <c r="I430" s="403">
        <v>1462.5151515151513</v>
      </c>
      <c r="J430" s="406"/>
      <c r="K430" s="407"/>
      <c r="L430" s="403">
        <v>77.973686124309125</v>
      </c>
      <c r="M430" s="406"/>
      <c r="N430" s="407"/>
      <c r="O430" s="403">
        <v>13.324175824175823</v>
      </c>
      <c r="P430" s="409"/>
      <c r="Q430" s="407"/>
      <c r="R430" s="90"/>
    </row>
    <row r="431" spans="1:33" hidden="1" x14ac:dyDescent="0.25">
      <c r="A431" s="74">
        <v>446</v>
      </c>
      <c r="B431" s="204" t="s">
        <v>54</v>
      </c>
      <c r="C431" s="196">
        <v>1676.167870036101</v>
      </c>
      <c r="D431" s="406"/>
      <c r="E431" s="407"/>
      <c r="F431" s="403">
        <v>423.30769230769238</v>
      </c>
      <c r="G431" s="406"/>
      <c r="H431" s="407"/>
      <c r="I431" s="403">
        <v>1363.1212121212127</v>
      </c>
      <c r="J431" s="406"/>
      <c r="K431" s="407"/>
      <c r="L431" s="403">
        <v>57.546106855425201</v>
      </c>
      <c r="M431" s="406"/>
      <c r="N431" s="407"/>
      <c r="O431" s="403">
        <v>13.560439560439562</v>
      </c>
      <c r="P431" s="409"/>
      <c r="Q431" s="407"/>
      <c r="R431" s="90"/>
      <c r="Y431" s="24"/>
      <c r="Z431" s="24"/>
      <c r="AA431" s="24"/>
      <c r="AB431" s="24"/>
      <c r="AC431" s="24"/>
      <c r="AD431" s="24"/>
      <c r="AE431" s="24"/>
      <c r="AF431" s="24"/>
      <c r="AG431" s="24"/>
    </row>
    <row r="432" spans="1:33" hidden="1" x14ac:dyDescent="0.25">
      <c r="A432" s="74">
        <v>446</v>
      </c>
      <c r="B432" s="204"/>
      <c r="C432" s="196">
        <v>1884.8844765342956</v>
      </c>
      <c r="D432" s="406"/>
      <c r="E432" s="407"/>
      <c r="F432" s="403">
        <v>451.38461538461547</v>
      </c>
      <c r="G432" s="406"/>
      <c r="H432" s="407"/>
      <c r="I432" s="403">
        <v>1476.8484848484845</v>
      </c>
      <c r="J432" s="406"/>
      <c r="K432" s="407"/>
      <c r="L432" s="403">
        <v>70.858528071366251</v>
      </c>
      <c r="M432" s="406"/>
      <c r="N432" s="407"/>
      <c r="O432" s="403">
        <v>15.835164835164836</v>
      </c>
      <c r="P432" s="409"/>
      <c r="Q432" s="407"/>
      <c r="R432" s="90"/>
    </row>
    <row r="433" spans="1:32" hidden="1" x14ac:dyDescent="0.25">
      <c r="A433" s="74">
        <v>446</v>
      </c>
      <c r="B433" s="204"/>
      <c r="C433" s="196">
        <v>1732.5261732851982</v>
      </c>
      <c r="D433" s="406"/>
      <c r="E433" s="407"/>
      <c r="F433" s="403">
        <v>456.84615384615392</v>
      </c>
      <c r="G433" s="406"/>
      <c r="H433" s="407"/>
      <c r="I433" s="403">
        <v>1355.4848484848485</v>
      </c>
      <c r="J433" s="406"/>
      <c r="K433" s="407"/>
      <c r="L433" s="403">
        <v>65.70231746339573</v>
      </c>
      <c r="M433" s="406"/>
      <c r="N433" s="407"/>
      <c r="O433" s="403">
        <v>14.697802197802199</v>
      </c>
      <c r="P433" s="409"/>
      <c r="Q433" s="407"/>
      <c r="R433" s="90"/>
    </row>
    <row r="434" spans="1:32" hidden="1" x14ac:dyDescent="0.25">
      <c r="A434" s="74">
        <v>546</v>
      </c>
      <c r="B434" s="204" t="s">
        <v>54</v>
      </c>
      <c r="C434" s="196">
        <v>1971.81678700361</v>
      </c>
      <c r="D434" s="406"/>
      <c r="E434" s="407"/>
      <c r="F434" s="403">
        <v>414.30769230769232</v>
      </c>
      <c r="G434" s="406"/>
      <c r="H434" s="407"/>
      <c r="I434" s="403">
        <v>3484.787878787879</v>
      </c>
      <c r="J434" s="406"/>
      <c r="K434" s="407"/>
      <c r="L434" s="403">
        <v>60.70231746339573</v>
      </c>
      <c r="M434" s="406"/>
      <c r="N434" s="407"/>
      <c r="O434" s="403">
        <v>14.113676780389047</v>
      </c>
      <c r="P434" s="409"/>
      <c r="Q434" s="407"/>
      <c r="R434" s="90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</row>
    <row r="435" spans="1:32" hidden="1" x14ac:dyDescent="0.25">
      <c r="A435" s="74">
        <v>546</v>
      </c>
      <c r="B435" s="204"/>
      <c r="C435" s="196">
        <v>2270.176895306859</v>
      </c>
      <c r="D435" s="406"/>
      <c r="E435" s="407"/>
      <c r="F435" s="403">
        <v>482.61538461538464</v>
      </c>
      <c r="G435" s="406"/>
      <c r="H435" s="407"/>
      <c r="I435" s="403">
        <v>3706.121212121212</v>
      </c>
      <c r="J435" s="406"/>
      <c r="K435" s="407"/>
      <c r="L435" s="403">
        <v>68.069475419373617</v>
      </c>
      <c r="M435" s="406"/>
      <c r="N435" s="407"/>
      <c r="O435" s="403">
        <v>16.938059150228447</v>
      </c>
      <c r="P435" s="409"/>
      <c r="Q435" s="407"/>
      <c r="R435" s="90"/>
    </row>
    <row r="436" spans="1:32" hidden="1" x14ac:dyDescent="0.25">
      <c r="A436" s="74">
        <v>546</v>
      </c>
      <c r="B436" s="204"/>
      <c r="C436" s="196">
        <v>2228.9968411552345</v>
      </c>
      <c r="D436" s="406"/>
      <c r="E436" s="407"/>
      <c r="F436" s="403">
        <v>418.46153846153845</v>
      </c>
      <c r="G436" s="406"/>
      <c r="H436" s="407"/>
      <c r="I436" s="403">
        <v>3595.4545454545455</v>
      </c>
      <c r="J436" s="406"/>
      <c r="K436" s="407"/>
      <c r="L436" s="403">
        <v>68.885896441384673</v>
      </c>
      <c r="M436" s="406"/>
      <c r="N436" s="407"/>
      <c r="O436" s="403">
        <v>15.525867965308748</v>
      </c>
      <c r="P436" s="409"/>
      <c r="Q436" s="407"/>
      <c r="R436" s="90"/>
    </row>
    <row r="437" spans="1:32" x14ac:dyDescent="0.25">
      <c r="A437" s="74">
        <v>141</v>
      </c>
      <c r="B437" s="119" t="s">
        <v>80</v>
      </c>
      <c r="C437" s="77">
        <v>2061.3889891696749</v>
      </c>
      <c r="D437" s="406">
        <f>SUM(C437:C454)/18</f>
        <v>1857.0276774969909</v>
      </c>
      <c r="E437" s="407">
        <f>STDEV(C437:C454)</f>
        <v>334.89155810974984</v>
      </c>
      <c r="F437" s="403">
        <v>436.46153846153857</v>
      </c>
      <c r="G437" s="406">
        <f>SUM(F437:F454)/18</f>
        <v>416.53846153846166</v>
      </c>
      <c r="H437" s="407">
        <f>STDEV(F437:F454)</f>
        <v>65.327832676750333</v>
      </c>
      <c r="I437" s="403">
        <v>3275.212121212121</v>
      </c>
      <c r="J437" s="406">
        <f>SUM(I437:I454)/18</f>
        <v>3123.7373737373737</v>
      </c>
      <c r="K437" s="407">
        <f>STDEV(I437:I454)</f>
        <v>130.53736628717141</v>
      </c>
      <c r="L437" s="403">
        <v>85.401265393193057</v>
      </c>
      <c r="M437" s="406">
        <f>SUM(L437:L454)/18</f>
        <v>80.7957038446621</v>
      </c>
      <c r="N437" s="407">
        <f>STDEV(L437:L454)</f>
        <v>23.629418038257636</v>
      </c>
      <c r="O437" s="403">
        <v>14.934065934065933</v>
      </c>
      <c r="P437" s="409">
        <f>SUM(O437:O454)/18</f>
        <v>12.43161702505496</v>
      </c>
      <c r="Q437" s="407">
        <f>STDEV(O437:O454)</f>
        <v>4.0952581471853877</v>
      </c>
      <c r="R437" s="90">
        <v>6</v>
      </c>
      <c r="S437" s="24"/>
      <c r="T437" s="24"/>
      <c r="U437" s="24"/>
      <c r="V437" s="24"/>
      <c r="W437" s="24"/>
      <c r="X437" s="24"/>
    </row>
    <row r="438" spans="1:32" hidden="1" x14ac:dyDescent="0.25">
      <c r="A438" s="74">
        <v>141</v>
      </c>
      <c r="B438" s="253"/>
      <c r="C438" s="245">
        <v>2053.2445848375446</v>
      </c>
      <c r="D438" s="406"/>
      <c r="E438" s="407"/>
      <c r="F438" s="403">
        <v>503.61538461538453</v>
      </c>
      <c r="G438" s="406"/>
      <c r="H438" s="407"/>
      <c r="I438" s="403">
        <v>3286.787878787879</v>
      </c>
      <c r="J438" s="406"/>
      <c r="K438" s="407"/>
      <c r="L438" s="403">
        <v>93.135581305148847</v>
      </c>
      <c r="M438" s="406"/>
      <c r="N438" s="407"/>
      <c r="O438" s="403">
        <v>17.208791208791208</v>
      </c>
      <c r="P438" s="409"/>
      <c r="Q438" s="407"/>
      <c r="R438" s="90"/>
    </row>
    <row r="439" spans="1:32" hidden="1" x14ac:dyDescent="0.25">
      <c r="A439" s="74">
        <v>141</v>
      </c>
      <c r="B439" s="253"/>
      <c r="C439" s="245">
        <v>2082.81678700361</v>
      </c>
      <c r="D439" s="406"/>
      <c r="E439" s="407"/>
      <c r="F439" s="403">
        <v>474.53846153846155</v>
      </c>
      <c r="G439" s="406"/>
      <c r="H439" s="407"/>
      <c r="I439" s="403">
        <v>3338</v>
      </c>
      <c r="J439" s="406"/>
      <c r="K439" s="407"/>
      <c r="L439" s="403">
        <v>87.768423349170945</v>
      </c>
      <c r="M439" s="406"/>
      <c r="N439" s="407"/>
      <c r="O439" s="403">
        <v>16.071428571428569</v>
      </c>
      <c r="P439" s="409"/>
      <c r="Q439" s="407"/>
      <c r="R439" s="90"/>
    </row>
    <row r="440" spans="1:32" hidden="1" x14ac:dyDescent="0.25">
      <c r="A440" s="74">
        <v>171</v>
      </c>
      <c r="B440" s="253" t="s">
        <v>80</v>
      </c>
      <c r="C440" s="245">
        <v>2032.81678700361</v>
      </c>
      <c r="D440" s="406"/>
      <c r="E440" s="407"/>
      <c r="F440" s="403">
        <v>435.84615384615392</v>
      </c>
      <c r="G440" s="406"/>
      <c r="H440" s="407"/>
      <c r="I440" s="403">
        <v>3008.4242424242425</v>
      </c>
      <c r="J440" s="406"/>
      <c r="K440" s="407"/>
      <c r="L440" s="403">
        <v>120.88126636284302</v>
      </c>
      <c r="M440" s="406"/>
      <c r="N440" s="407"/>
      <c r="O440" s="403">
        <v>16.307692307692307</v>
      </c>
      <c r="P440" s="409"/>
      <c r="Q440" s="407"/>
      <c r="R440" s="90"/>
    </row>
    <row r="441" spans="1:32" hidden="1" x14ac:dyDescent="0.25">
      <c r="A441" s="74">
        <v>171</v>
      </c>
      <c r="B441" s="253"/>
      <c r="C441" s="245">
        <v>2269.6046931407941</v>
      </c>
      <c r="D441" s="406"/>
      <c r="E441" s="407"/>
      <c r="F441" s="403">
        <v>506.15384615384608</v>
      </c>
      <c r="G441" s="406"/>
      <c r="H441" s="407"/>
      <c r="I441" s="403">
        <v>3136.666666666667</v>
      </c>
      <c r="J441" s="406"/>
      <c r="K441" s="407"/>
      <c r="L441" s="403">
        <v>133.9827402307767</v>
      </c>
      <c r="M441" s="406"/>
      <c r="N441" s="407"/>
      <c r="O441" s="403">
        <v>18.582417582417584</v>
      </c>
      <c r="P441" s="409"/>
      <c r="Q441" s="407"/>
      <c r="R441" s="90"/>
    </row>
    <row r="442" spans="1:32" hidden="1" x14ac:dyDescent="0.25">
      <c r="A442" s="74">
        <v>171</v>
      </c>
      <c r="B442" s="253"/>
      <c r="C442" s="245">
        <v>2097.210740072202</v>
      </c>
      <c r="D442" s="406"/>
      <c r="E442" s="407"/>
      <c r="F442" s="403">
        <v>468</v>
      </c>
      <c r="G442" s="406"/>
      <c r="H442" s="407"/>
      <c r="I442" s="403">
        <v>3018.545454545455</v>
      </c>
      <c r="J442" s="406"/>
      <c r="K442" s="407"/>
      <c r="L442" s="403">
        <v>127.43200329680985</v>
      </c>
      <c r="M442" s="406"/>
      <c r="N442" s="407"/>
      <c r="O442" s="403">
        <v>17.445054945054945</v>
      </c>
      <c r="P442" s="409"/>
      <c r="Q442" s="407"/>
      <c r="R442" s="90"/>
    </row>
    <row r="443" spans="1:32" hidden="1" x14ac:dyDescent="0.25">
      <c r="A443" s="74">
        <v>271</v>
      </c>
      <c r="B443" s="253" t="s">
        <v>80</v>
      </c>
      <c r="C443" s="245">
        <v>1366.7346570397112</v>
      </c>
      <c r="D443" s="406"/>
      <c r="E443" s="407"/>
      <c r="F443" s="403">
        <v>299.30769230769232</v>
      </c>
      <c r="G443" s="406"/>
      <c r="H443" s="407"/>
      <c r="I443" s="403">
        <v>3004.030303030303</v>
      </c>
      <c r="J443" s="406"/>
      <c r="K443" s="407"/>
      <c r="L443" s="403">
        <v>71.855328226510238</v>
      </c>
      <c r="M443" s="406"/>
      <c r="N443" s="407"/>
      <c r="O443" s="403">
        <v>8.615384615384615</v>
      </c>
      <c r="P443" s="409"/>
      <c r="Q443" s="407"/>
      <c r="R443" s="90"/>
    </row>
    <row r="444" spans="1:32" hidden="1" x14ac:dyDescent="0.25">
      <c r="A444" s="74">
        <v>271</v>
      </c>
      <c r="B444" s="253"/>
      <c r="C444" s="245">
        <v>1230.5171480144402</v>
      </c>
      <c r="D444" s="406"/>
      <c r="E444" s="407"/>
      <c r="F444" s="403">
        <v>346.30769230769232</v>
      </c>
      <c r="G444" s="406"/>
      <c r="H444" s="407"/>
      <c r="I444" s="403">
        <v>3170.2424242424249</v>
      </c>
      <c r="J444" s="406"/>
      <c r="K444" s="407"/>
      <c r="L444" s="403">
        <v>77.908465044119083</v>
      </c>
      <c r="M444" s="406"/>
      <c r="N444" s="407"/>
      <c r="O444" s="403">
        <v>9.5164835164835164</v>
      </c>
      <c r="P444" s="409"/>
      <c r="Q444" s="407"/>
      <c r="R444" s="90"/>
    </row>
    <row r="445" spans="1:32" hidden="1" x14ac:dyDescent="0.25">
      <c r="A445" s="74">
        <v>271</v>
      </c>
      <c r="B445" s="253"/>
      <c r="C445" s="245">
        <v>1328.6259025270756</v>
      </c>
      <c r="D445" s="406"/>
      <c r="E445" s="407"/>
      <c r="F445" s="403">
        <v>351.30769230769232</v>
      </c>
      <c r="G445" s="406"/>
      <c r="H445" s="407"/>
      <c r="I445" s="403">
        <v>3166.636363636364</v>
      </c>
      <c r="J445" s="406"/>
      <c r="K445" s="407"/>
      <c r="L445" s="403">
        <v>70.381896635314661</v>
      </c>
      <c r="M445" s="406"/>
      <c r="N445" s="407"/>
      <c r="O445" s="403">
        <v>9.0659340659340657</v>
      </c>
      <c r="P445" s="409"/>
      <c r="Q445" s="407"/>
      <c r="R445" s="90"/>
    </row>
    <row r="446" spans="1:32" hidden="1" x14ac:dyDescent="0.25">
      <c r="A446" s="74">
        <v>371</v>
      </c>
      <c r="B446" s="253" t="s">
        <v>80</v>
      </c>
      <c r="C446" s="245">
        <v>1360.4494584837544</v>
      </c>
      <c r="D446" s="406"/>
      <c r="E446" s="407"/>
      <c r="F446" s="403">
        <v>324.23076923076928</v>
      </c>
      <c r="G446" s="406"/>
      <c r="H446" s="407"/>
      <c r="I446" s="403">
        <v>2856.2424242424245</v>
      </c>
      <c r="J446" s="406"/>
      <c r="K446" s="407"/>
      <c r="L446" s="403">
        <v>67.014738679336759</v>
      </c>
      <c r="M446" s="406"/>
      <c r="N446" s="407"/>
      <c r="O446" s="403">
        <v>9.164835164835166</v>
      </c>
      <c r="P446" s="409"/>
      <c r="Q446" s="407"/>
      <c r="R446" s="90"/>
    </row>
    <row r="447" spans="1:32" hidden="1" x14ac:dyDescent="0.25">
      <c r="A447" s="74">
        <v>371</v>
      </c>
      <c r="B447" s="253"/>
      <c r="C447" s="245">
        <v>1754.3104693140792</v>
      </c>
      <c r="D447" s="406"/>
      <c r="E447" s="407"/>
      <c r="F447" s="403">
        <v>353.23076923076928</v>
      </c>
      <c r="G447" s="406"/>
      <c r="H447" s="407"/>
      <c r="I447" s="403">
        <v>3024.636363636364</v>
      </c>
      <c r="J447" s="406"/>
      <c r="K447" s="407"/>
      <c r="L447" s="403">
        <v>73.028422864345984</v>
      </c>
      <c r="M447" s="406"/>
      <c r="N447" s="407"/>
      <c r="O447" s="403">
        <v>10.615384615384615</v>
      </c>
      <c r="P447" s="409"/>
      <c r="Q447" s="407"/>
      <c r="R447" s="90"/>
    </row>
    <row r="448" spans="1:32" hidden="1" x14ac:dyDescent="0.25">
      <c r="A448" s="74">
        <v>371</v>
      </c>
      <c r="B448" s="253"/>
      <c r="C448" s="245">
        <v>1560.3799638989167</v>
      </c>
      <c r="D448" s="406"/>
      <c r="E448" s="407"/>
      <c r="F448" s="403">
        <v>340.23076923076928</v>
      </c>
      <c r="G448" s="406"/>
      <c r="H448" s="407"/>
      <c r="I448" s="403">
        <v>2950.939393939394</v>
      </c>
      <c r="J448" s="406"/>
      <c r="K448" s="407"/>
      <c r="L448" s="403">
        <v>71.521580771841371</v>
      </c>
      <c r="M448" s="406"/>
      <c r="N448" s="407"/>
      <c r="O448" s="403">
        <v>9.8901098901098905</v>
      </c>
      <c r="P448" s="409"/>
      <c r="Q448" s="407"/>
      <c r="R448" s="90"/>
    </row>
    <row r="449" spans="1:18" hidden="1" x14ac:dyDescent="0.25">
      <c r="A449" s="74">
        <v>474</v>
      </c>
      <c r="B449" s="253" t="s">
        <v>80</v>
      </c>
      <c r="C449" s="245">
        <v>1912.6723826714799</v>
      </c>
      <c r="D449" s="406"/>
      <c r="E449" s="407"/>
      <c r="F449" s="403">
        <v>444.23076923076934</v>
      </c>
      <c r="G449" s="406"/>
      <c r="H449" s="407"/>
      <c r="I449" s="403">
        <v>3108.909090909091</v>
      </c>
      <c r="J449" s="406"/>
      <c r="K449" s="407"/>
      <c r="L449" s="403">
        <v>62.70231746339573</v>
      </c>
      <c r="M449" s="406"/>
      <c r="N449" s="407"/>
      <c r="O449" s="403">
        <v>13.285714285714286</v>
      </c>
      <c r="P449" s="409"/>
      <c r="Q449" s="407"/>
      <c r="R449" s="90"/>
    </row>
    <row r="450" spans="1:18" hidden="1" x14ac:dyDescent="0.25">
      <c r="A450" s="74">
        <v>474</v>
      </c>
      <c r="B450" s="253"/>
      <c r="C450" s="245">
        <v>2177.3176895306856</v>
      </c>
      <c r="D450" s="406"/>
      <c r="E450" s="407"/>
      <c r="F450" s="403">
        <v>479.84615384615392</v>
      </c>
      <c r="G450" s="406"/>
      <c r="H450" s="407"/>
      <c r="I450" s="403">
        <v>3238.060606060606</v>
      </c>
      <c r="J450" s="406"/>
      <c r="K450" s="407"/>
      <c r="L450" s="403">
        <v>67.491370115388349</v>
      </c>
      <c r="M450" s="406"/>
      <c r="N450" s="407"/>
      <c r="O450" s="403">
        <v>16.659340659340661</v>
      </c>
      <c r="P450" s="409"/>
      <c r="Q450" s="407"/>
      <c r="R450" s="90"/>
    </row>
    <row r="451" spans="1:18" hidden="1" x14ac:dyDescent="0.25">
      <c r="A451" s="74">
        <v>474</v>
      </c>
      <c r="B451" s="253"/>
      <c r="C451" s="245">
        <v>2047.9950361010829</v>
      </c>
      <c r="D451" s="406"/>
      <c r="E451" s="407"/>
      <c r="F451" s="403">
        <v>460.53846153846166</v>
      </c>
      <c r="G451" s="406"/>
      <c r="H451" s="407"/>
      <c r="I451" s="403">
        <v>3248.4848484848485</v>
      </c>
      <c r="J451" s="406"/>
      <c r="K451" s="407"/>
      <c r="L451" s="403">
        <v>65.09684378939204</v>
      </c>
      <c r="M451" s="406"/>
      <c r="N451" s="407"/>
      <c r="O451" s="403">
        <v>14.972527472527474</v>
      </c>
      <c r="P451" s="409"/>
      <c r="Q451" s="407"/>
      <c r="R451" s="90"/>
    </row>
    <row r="452" spans="1:18" hidden="1" x14ac:dyDescent="0.25">
      <c r="A452" s="74">
        <v>574</v>
      </c>
      <c r="B452" s="253" t="s">
        <v>80</v>
      </c>
      <c r="C452" s="245">
        <v>1953.8149819494579</v>
      </c>
      <c r="D452" s="406"/>
      <c r="E452" s="407"/>
      <c r="F452" s="403">
        <v>389.23076923076928</v>
      </c>
      <c r="G452" s="406"/>
      <c r="H452" s="407"/>
      <c r="I452" s="403">
        <v>3046.2727272727275</v>
      </c>
      <c r="J452" s="406"/>
      <c r="K452" s="407"/>
      <c r="L452" s="403">
        <v>55.757054203432567</v>
      </c>
      <c r="M452" s="406"/>
      <c r="N452" s="407"/>
      <c r="O452" s="403">
        <v>6.4194413285546208</v>
      </c>
      <c r="P452" s="409"/>
      <c r="Q452" s="407"/>
      <c r="R452" s="90"/>
    </row>
    <row r="453" spans="1:18" hidden="1" x14ac:dyDescent="0.25">
      <c r="A453" s="74">
        <v>574</v>
      </c>
      <c r="B453" s="253"/>
      <c r="C453" s="245">
        <v>2164.4602888086638</v>
      </c>
      <c r="D453" s="406"/>
      <c r="E453" s="407"/>
      <c r="F453" s="403">
        <v>449.00000000000006</v>
      </c>
      <c r="G453" s="406"/>
      <c r="H453" s="407"/>
      <c r="I453" s="403">
        <v>3182.3636363636369</v>
      </c>
      <c r="J453" s="406"/>
      <c r="K453" s="407"/>
      <c r="L453" s="403">
        <v>60.389896247454672</v>
      </c>
      <c r="M453" s="406"/>
      <c r="N453" s="407"/>
      <c r="O453" s="403">
        <v>7.8698530819950232</v>
      </c>
      <c r="P453" s="409"/>
      <c r="Q453" s="407"/>
      <c r="R453" s="90"/>
    </row>
    <row r="454" spans="1:18" hidden="1" x14ac:dyDescent="0.25">
      <c r="A454" s="74">
        <v>574</v>
      </c>
      <c r="B454" s="253"/>
      <c r="C454" s="245">
        <v>1972.1376353790608</v>
      </c>
      <c r="D454" s="406"/>
      <c r="E454" s="407"/>
      <c r="F454" s="403">
        <v>435.61538461538464</v>
      </c>
      <c r="G454" s="406"/>
      <c r="H454" s="407"/>
      <c r="I454" s="403">
        <v>3166.818181818182</v>
      </c>
      <c r="J454" s="406"/>
      <c r="K454" s="407"/>
      <c r="L454" s="403">
        <v>62.573475225443616</v>
      </c>
      <c r="M454" s="406"/>
      <c r="N454" s="407"/>
      <c r="O454" s="403">
        <v>7.144647205274822</v>
      </c>
      <c r="P454" s="409"/>
      <c r="Q454" s="407"/>
      <c r="R454" s="90"/>
    </row>
    <row r="455" spans="1:18" x14ac:dyDescent="0.25">
      <c r="A455" s="74">
        <v>142</v>
      </c>
      <c r="B455" s="119" t="s">
        <v>81</v>
      </c>
      <c r="C455" s="77">
        <v>2218.6064981949457</v>
      </c>
      <c r="D455" s="406">
        <f>SUM(C455:C472)/18</f>
        <v>1993.1370336943432</v>
      </c>
      <c r="E455" s="407">
        <f>STDEV(C455:C472)</f>
        <v>304.67758811215583</v>
      </c>
      <c r="F455" s="403">
        <v>458.92307692307702</v>
      </c>
      <c r="G455" s="406">
        <f>SUM(F455:F472)/18</f>
        <v>436.53846153846166</v>
      </c>
      <c r="H455" s="407">
        <f>STDEV(F455:F472)</f>
        <v>57.779481650720193</v>
      </c>
      <c r="I455" s="403">
        <v>3269.5454545454545</v>
      </c>
      <c r="J455" s="406">
        <f>SUM(I455:I472)/18</f>
        <v>3231.818181818182</v>
      </c>
      <c r="K455" s="407">
        <f>STDEV(I455:I472)</f>
        <v>125.53484216338455</v>
      </c>
      <c r="L455" s="403">
        <v>85.952002327159903</v>
      </c>
      <c r="M455" s="406">
        <f>SUM(L455:L472)/18</f>
        <v>77.521135338892677</v>
      </c>
      <c r="N455" s="407">
        <f>STDEV(L455:L472)</f>
        <v>24.588499557037718</v>
      </c>
      <c r="O455" s="403">
        <v>13.285714285714286</v>
      </c>
      <c r="P455" s="409">
        <f>SUM(O455:O472)/18</f>
        <v>12.729425406198956</v>
      </c>
      <c r="Q455" s="407">
        <f>STDEV(O455:O472)</f>
        <v>3.0881270546945045</v>
      </c>
      <c r="R455" s="90">
        <v>6</v>
      </c>
    </row>
    <row r="456" spans="1:18" hidden="1" x14ac:dyDescent="0.25">
      <c r="A456" s="74">
        <v>142</v>
      </c>
      <c r="B456" s="119"/>
      <c r="C456" s="77">
        <v>2424.3212996389884</v>
      </c>
      <c r="D456" s="406"/>
      <c r="E456" s="407"/>
      <c r="F456" s="403">
        <v>547.53846153846143</v>
      </c>
      <c r="G456" s="406"/>
      <c r="H456" s="407"/>
      <c r="I456" s="403">
        <v>3431.969696969697</v>
      </c>
      <c r="J456" s="406"/>
      <c r="K456" s="407"/>
      <c r="L456" s="403">
        <v>84.299791525259394</v>
      </c>
      <c r="M456" s="406"/>
      <c r="N456" s="407"/>
      <c r="O456" s="403">
        <v>17.483516483516482</v>
      </c>
      <c r="P456" s="409"/>
      <c r="Q456" s="407"/>
      <c r="R456" s="90"/>
    </row>
    <row r="457" spans="1:18" hidden="1" x14ac:dyDescent="0.25">
      <c r="A457" s="74">
        <v>142</v>
      </c>
      <c r="B457" s="119"/>
      <c r="C457" s="77">
        <v>2339.4638989169671</v>
      </c>
      <c r="D457" s="406"/>
      <c r="E457" s="407"/>
      <c r="F457" s="403">
        <v>461.23076923076923</v>
      </c>
      <c r="G457" s="406"/>
      <c r="H457" s="407"/>
      <c r="I457" s="403">
        <v>3425.757575757576</v>
      </c>
      <c r="J457" s="406"/>
      <c r="K457" s="407"/>
      <c r="L457" s="403">
        <v>83.625896926209649</v>
      </c>
      <c r="M457" s="406"/>
      <c r="N457" s="407"/>
      <c r="O457" s="403">
        <v>15.384615384615383</v>
      </c>
      <c r="P457" s="409"/>
      <c r="Q457" s="407"/>
      <c r="R457" s="90"/>
    </row>
    <row r="458" spans="1:18" hidden="1" x14ac:dyDescent="0.25">
      <c r="A458" s="74">
        <v>172</v>
      </c>
      <c r="B458" s="119" t="s">
        <v>81</v>
      </c>
      <c r="C458" s="77">
        <v>2042.6028880866425</v>
      </c>
      <c r="D458" s="406"/>
      <c r="E458" s="407"/>
      <c r="F458" s="403">
        <v>421.46153846153857</v>
      </c>
      <c r="G458" s="406"/>
      <c r="H458" s="407"/>
      <c r="I458" s="403">
        <v>3080.2424242424249</v>
      </c>
      <c r="J458" s="406"/>
      <c r="K458" s="407"/>
      <c r="L458" s="403">
        <v>119.30316105885777</v>
      </c>
      <c r="M458" s="406"/>
      <c r="N458" s="407"/>
      <c r="O458" s="403">
        <v>13.560439560439562</v>
      </c>
      <c r="P458" s="409"/>
      <c r="Q458" s="407"/>
      <c r="R458" s="90"/>
    </row>
    <row r="459" spans="1:18" hidden="1" x14ac:dyDescent="0.25">
      <c r="A459" s="74">
        <v>172</v>
      </c>
      <c r="B459" s="119"/>
      <c r="C459" s="77">
        <v>2388.6064981949457</v>
      </c>
      <c r="D459" s="406"/>
      <c r="E459" s="407"/>
      <c r="F459" s="403">
        <v>494.76923076923089</v>
      </c>
      <c r="G459" s="406"/>
      <c r="H459" s="407"/>
      <c r="I459" s="403">
        <v>3128.1212121212125</v>
      </c>
      <c r="J459" s="406"/>
      <c r="K459" s="407"/>
      <c r="L459" s="403">
        <v>126.45937166682829</v>
      </c>
      <c r="M459" s="406"/>
      <c r="N459" s="407"/>
      <c r="O459" s="403">
        <v>16.384615384615387</v>
      </c>
      <c r="P459" s="409"/>
      <c r="Q459" s="407"/>
      <c r="R459" s="90"/>
    </row>
    <row r="460" spans="1:18" hidden="1" x14ac:dyDescent="0.25">
      <c r="A460" s="74">
        <v>172</v>
      </c>
      <c r="B460" s="119"/>
      <c r="C460" s="77">
        <v>2170.6046931407941</v>
      </c>
      <c r="D460" s="406"/>
      <c r="E460" s="407"/>
      <c r="F460" s="403">
        <v>447.61538461538476</v>
      </c>
      <c r="G460" s="406"/>
      <c r="H460" s="407"/>
      <c r="I460" s="403">
        <v>3146.1818181818189</v>
      </c>
      <c r="J460" s="406"/>
      <c r="K460" s="407"/>
      <c r="L460" s="403">
        <v>125.88126636284304</v>
      </c>
      <c r="M460" s="406"/>
      <c r="N460" s="407"/>
      <c r="O460" s="403">
        <v>14.972527472527474</v>
      </c>
      <c r="P460" s="409"/>
      <c r="Q460" s="407"/>
      <c r="R460" s="90"/>
    </row>
    <row r="461" spans="1:18" hidden="1" x14ac:dyDescent="0.25">
      <c r="A461" s="74">
        <v>272</v>
      </c>
      <c r="B461" s="119" t="s">
        <v>81</v>
      </c>
      <c r="C461" s="77">
        <v>1439.8077617328515</v>
      </c>
      <c r="D461" s="406"/>
      <c r="E461" s="407"/>
      <c r="F461" s="403">
        <v>281.76923076923083</v>
      </c>
      <c r="G461" s="406"/>
      <c r="H461" s="407"/>
      <c r="I461" s="403">
        <v>3010.636363636364</v>
      </c>
      <c r="J461" s="406"/>
      <c r="K461" s="407"/>
      <c r="L461" s="403">
        <v>70.014738679336759</v>
      </c>
      <c r="M461" s="406"/>
      <c r="N461" s="407"/>
      <c r="O461" s="403">
        <v>5.8681318681318704</v>
      </c>
      <c r="P461" s="409"/>
      <c r="Q461" s="407"/>
      <c r="R461" s="90"/>
    </row>
    <row r="462" spans="1:18" hidden="1" x14ac:dyDescent="0.25">
      <c r="A462" s="74">
        <v>272</v>
      </c>
      <c r="B462" s="119"/>
      <c r="C462" s="77">
        <v>1707.8808664259927</v>
      </c>
      <c r="D462" s="406"/>
      <c r="E462" s="407"/>
      <c r="F462" s="403">
        <v>384.46153846153857</v>
      </c>
      <c r="G462" s="406"/>
      <c r="H462" s="407"/>
      <c r="I462" s="403">
        <v>3131.878787878788</v>
      </c>
      <c r="J462" s="406"/>
      <c r="K462" s="407"/>
      <c r="L462" s="403">
        <v>75.961601861727914</v>
      </c>
      <c r="M462" s="406"/>
      <c r="N462" s="407"/>
      <c r="O462" s="403">
        <v>8.9670329670329672</v>
      </c>
      <c r="P462" s="409"/>
      <c r="Q462" s="407"/>
      <c r="R462" s="90"/>
    </row>
    <row r="463" spans="1:18" hidden="1" x14ac:dyDescent="0.25">
      <c r="A463" s="74">
        <v>272</v>
      </c>
      <c r="B463" s="119"/>
      <c r="C463" s="77">
        <v>1539.344314079422</v>
      </c>
      <c r="D463" s="406"/>
      <c r="E463" s="407"/>
      <c r="F463" s="403">
        <v>397.6153846153847</v>
      </c>
      <c r="G463" s="406"/>
      <c r="H463" s="407"/>
      <c r="I463" s="403">
        <v>3084.757575757576</v>
      </c>
      <c r="J463" s="406"/>
      <c r="K463" s="407"/>
      <c r="L463" s="403">
        <v>68.488170270532336</v>
      </c>
      <c r="M463" s="406"/>
      <c r="N463" s="407"/>
      <c r="O463" s="403">
        <v>7.4175824175824179</v>
      </c>
      <c r="P463" s="409"/>
      <c r="Q463" s="407"/>
      <c r="R463" s="90"/>
    </row>
    <row r="464" spans="1:18" hidden="1" x14ac:dyDescent="0.25">
      <c r="A464" s="74">
        <v>372</v>
      </c>
      <c r="B464" s="119" t="s">
        <v>81</v>
      </c>
      <c r="C464" s="77">
        <v>1579.666967509025</v>
      </c>
      <c r="D464" s="406"/>
      <c r="E464" s="407"/>
      <c r="F464" s="403">
        <v>381.07692307692315</v>
      </c>
      <c r="G464" s="406"/>
      <c r="H464" s="407"/>
      <c r="I464" s="403">
        <v>3240.909090909091</v>
      </c>
      <c r="J464" s="406"/>
      <c r="K464" s="407"/>
      <c r="L464" s="403">
        <v>67.001054494327548</v>
      </c>
      <c r="M464" s="406"/>
      <c r="N464" s="407"/>
      <c r="O464" s="403">
        <v>10.81318681318681</v>
      </c>
      <c r="P464" s="409"/>
      <c r="Q464" s="407"/>
      <c r="R464" s="90"/>
    </row>
    <row r="465" spans="1:25" hidden="1" x14ac:dyDescent="0.25">
      <c r="A465" s="74">
        <v>372</v>
      </c>
      <c r="B465" s="119"/>
      <c r="C465" s="77">
        <v>1821.5974729241875</v>
      </c>
      <c r="D465" s="406"/>
      <c r="E465" s="407"/>
      <c r="F465" s="403">
        <v>443.5384615384616</v>
      </c>
      <c r="G465" s="406"/>
      <c r="H465" s="407"/>
      <c r="I465" s="403">
        <v>3312.9696969696975</v>
      </c>
      <c r="J465" s="406"/>
      <c r="K465" s="407"/>
      <c r="L465" s="403">
        <v>83.905265199263084</v>
      </c>
      <c r="M465" s="406"/>
      <c r="N465" s="407"/>
      <c r="O465" s="403">
        <v>14.736263736263737</v>
      </c>
      <c r="P465" s="409"/>
      <c r="Q465" s="407"/>
      <c r="R465" s="90"/>
    </row>
    <row r="466" spans="1:25" hidden="1" x14ac:dyDescent="0.25">
      <c r="A466" s="74">
        <v>372</v>
      </c>
      <c r="B466" s="119"/>
      <c r="C466" s="77">
        <v>1690.1322202166061</v>
      </c>
      <c r="D466" s="406"/>
      <c r="E466" s="407"/>
      <c r="F466" s="403">
        <v>412.30769230769238</v>
      </c>
      <c r="G466" s="406"/>
      <c r="H466" s="407"/>
      <c r="I466" s="403">
        <v>3327.939393939394</v>
      </c>
      <c r="J466" s="406"/>
      <c r="K466" s="407"/>
      <c r="L466" s="403">
        <v>75.453159846795316</v>
      </c>
      <c r="M466" s="406"/>
      <c r="N466" s="407"/>
      <c r="O466" s="403">
        <v>12.774725274725274</v>
      </c>
      <c r="P466" s="409"/>
      <c r="Q466" s="407"/>
      <c r="R466" s="90"/>
    </row>
    <row r="467" spans="1:25" hidden="1" x14ac:dyDescent="0.25">
      <c r="A467" s="74">
        <v>475</v>
      </c>
      <c r="B467" s="119" t="s">
        <v>81</v>
      </c>
      <c r="C467" s="77">
        <v>1930.4584837545121</v>
      </c>
      <c r="D467" s="406"/>
      <c r="E467" s="407"/>
      <c r="F467" s="403">
        <v>424.84615384615392</v>
      </c>
      <c r="G467" s="406"/>
      <c r="H467" s="407"/>
      <c r="I467" s="403">
        <v>3264.636363636364</v>
      </c>
      <c r="J467" s="406"/>
      <c r="K467" s="407"/>
      <c r="L467" s="403">
        <v>54.968001551439933</v>
      </c>
      <c r="M467" s="406"/>
      <c r="N467" s="407"/>
      <c r="O467" s="403">
        <v>13.010989010989013</v>
      </c>
      <c r="P467" s="409"/>
      <c r="Q467" s="407"/>
      <c r="R467" s="90"/>
      <c r="Y467" s="24"/>
    </row>
    <row r="468" spans="1:25" hidden="1" x14ac:dyDescent="0.25">
      <c r="A468" s="74">
        <v>475</v>
      </c>
      <c r="B468" s="119"/>
      <c r="C468" s="77">
        <v>2059.5297833935015</v>
      </c>
      <c r="D468" s="406"/>
      <c r="E468" s="407"/>
      <c r="F468" s="403">
        <v>502.23076923076934</v>
      </c>
      <c r="G468" s="406"/>
      <c r="H468" s="407"/>
      <c r="I468" s="403">
        <v>3356.848484848485</v>
      </c>
      <c r="J468" s="406"/>
      <c r="K468" s="407"/>
      <c r="L468" s="403">
        <v>64.757054203432574</v>
      </c>
      <c r="M468" s="406"/>
      <c r="N468" s="407"/>
      <c r="O468" s="403">
        <v>15.285714285714286</v>
      </c>
      <c r="P468" s="409"/>
      <c r="Q468" s="407"/>
      <c r="R468" s="90"/>
    </row>
    <row r="469" spans="1:25" hidden="1" x14ac:dyDescent="0.25">
      <c r="A469" s="74">
        <v>475</v>
      </c>
      <c r="B469" s="119"/>
      <c r="C469" s="77">
        <v>1981.4941335740068</v>
      </c>
      <c r="D469" s="406"/>
      <c r="E469" s="407"/>
      <c r="F469" s="403">
        <v>457.53846153846166</v>
      </c>
      <c r="G469" s="406"/>
      <c r="H469" s="407"/>
      <c r="I469" s="403">
        <v>3351.2424242424245</v>
      </c>
      <c r="J469" s="406"/>
      <c r="K469" s="407"/>
      <c r="L469" s="403">
        <v>61.36252787743625</v>
      </c>
      <c r="M469" s="406"/>
      <c r="N469" s="407"/>
      <c r="O469" s="403">
        <v>14.14835164835165</v>
      </c>
      <c r="P469" s="409"/>
      <c r="Q469" s="407"/>
      <c r="R469" s="90"/>
    </row>
    <row r="470" spans="1:25" hidden="1" x14ac:dyDescent="0.25">
      <c r="A470" s="74">
        <v>575</v>
      </c>
      <c r="B470" s="119" t="s">
        <v>81</v>
      </c>
      <c r="C470" s="77">
        <v>2048.103790613718</v>
      </c>
      <c r="D470" s="406"/>
      <c r="E470" s="407"/>
      <c r="F470" s="403">
        <v>432.92307692307702</v>
      </c>
      <c r="G470" s="406"/>
      <c r="H470" s="407"/>
      <c r="I470" s="403">
        <v>3137.727272727273</v>
      </c>
      <c r="J470" s="406"/>
      <c r="K470" s="407"/>
      <c r="L470" s="403">
        <v>44.921264423543107</v>
      </c>
      <c r="M470" s="406"/>
      <c r="N470" s="407"/>
      <c r="O470" s="403">
        <v>10.266559054471836</v>
      </c>
      <c r="P470" s="409"/>
      <c r="Q470" s="407"/>
      <c r="R470" s="90"/>
      <c r="U470" s="24"/>
    </row>
    <row r="471" spans="1:25" hidden="1" x14ac:dyDescent="0.25">
      <c r="A471" s="74">
        <v>575</v>
      </c>
      <c r="B471" s="119"/>
      <c r="C471" s="77">
        <v>2296.4620938628159</v>
      </c>
      <c r="D471" s="406"/>
      <c r="E471" s="407"/>
      <c r="F471" s="403">
        <v>486.92307692307702</v>
      </c>
      <c r="G471" s="406"/>
      <c r="H471" s="407"/>
      <c r="I471" s="403">
        <v>3311.333333333333</v>
      </c>
      <c r="J471" s="406"/>
      <c r="K471" s="407"/>
      <c r="L471" s="403">
        <v>51.710317075535734</v>
      </c>
      <c r="M471" s="406"/>
      <c r="N471" s="407"/>
      <c r="O471" s="403">
        <v>13.090941424311234</v>
      </c>
      <c r="P471" s="409"/>
      <c r="Q471" s="407"/>
      <c r="R471" s="90"/>
    </row>
    <row r="472" spans="1:25" hidden="1" x14ac:dyDescent="0.25">
      <c r="A472" s="74">
        <v>575</v>
      </c>
      <c r="B472" s="119"/>
      <c r="C472" s="77">
        <v>2197.782942238267</v>
      </c>
      <c r="D472" s="406"/>
      <c r="E472" s="407"/>
      <c r="F472" s="403">
        <v>420.92307692307702</v>
      </c>
      <c r="G472" s="406"/>
      <c r="H472" s="407"/>
      <c r="I472" s="403">
        <v>3160.030303030303</v>
      </c>
      <c r="J472" s="406"/>
      <c r="K472" s="407"/>
      <c r="L472" s="403">
        <v>51.315790749539417</v>
      </c>
      <c r="M472" s="406"/>
      <c r="N472" s="407"/>
      <c r="O472" s="403">
        <v>11.678750239391535</v>
      </c>
      <c r="P472" s="409"/>
      <c r="Q472" s="407"/>
      <c r="R472" s="90"/>
    </row>
    <row r="473" spans="1:25" ht="15.75" thickBot="1" x14ac:dyDescent="0.3">
      <c r="A473" s="74">
        <v>143</v>
      </c>
      <c r="B473" s="120" t="s">
        <v>82</v>
      </c>
      <c r="C473" s="77">
        <v>2078.6741877256313</v>
      </c>
      <c r="D473" s="410">
        <f>SUM(C473:C490)/18</f>
        <v>1954.8149498596067</v>
      </c>
      <c r="E473" s="411">
        <f>STDEV(C473:C490)</f>
        <v>205.10138174036763</v>
      </c>
      <c r="F473" s="403">
        <v>474.23076923076917</v>
      </c>
      <c r="G473" s="410">
        <f>SUM(F473:F490)/18</f>
        <v>449.61538461538458</v>
      </c>
      <c r="H473" s="411">
        <f>STDEV(F473:F490)</f>
        <v>70.820574528453378</v>
      </c>
      <c r="I473" s="403">
        <v>3379.969696969697</v>
      </c>
      <c r="J473" s="410">
        <f>SUM(I473:I490)/18</f>
        <v>3262.121212121212</v>
      </c>
      <c r="K473" s="411">
        <f>STDEV(I473:I490)</f>
        <v>196.8164644605817</v>
      </c>
      <c r="L473" s="403">
        <v>90.502739261126749</v>
      </c>
      <c r="M473" s="410">
        <f>SUM(L473:L490)/18</f>
        <v>81.83133545040242</v>
      </c>
      <c r="N473" s="411">
        <f>STDEV(L473:L490)</f>
        <v>27.7333536472748</v>
      </c>
      <c r="O473" s="403">
        <v>15.483516483516482</v>
      </c>
      <c r="P473" s="412">
        <f>SUM(O473:O490)/18</f>
        <v>12.729178698878574</v>
      </c>
      <c r="Q473" s="411">
        <f>STDEV(O473:O490)</f>
        <v>4.1865371770482342</v>
      </c>
      <c r="R473" s="91">
        <v>6</v>
      </c>
    </row>
    <row r="474" spans="1:25" hidden="1" x14ac:dyDescent="0.25">
      <c r="A474" s="45">
        <v>143</v>
      </c>
      <c r="B474" s="246"/>
      <c r="C474" s="156">
        <v>2362.6064981949457</v>
      </c>
      <c r="D474" s="247"/>
      <c r="E474" s="247"/>
      <c r="F474" s="156">
        <v>558.69230769230762</v>
      </c>
      <c r="G474" s="247"/>
      <c r="H474" s="247"/>
      <c r="I474" s="156">
        <v>3600.2727272727275</v>
      </c>
      <c r="J474" s="247"/>
      <c r="K474" s="247"/>
      <c r="L474" s="156">
        <v>107.97137108503833</v>
      </c>
      <c r="M474" s="247"/>
      <c r="N474" s="247"/>
      <c r="O474" s="157">
        <v>17.483516483516482</v>
      </c>
      <c r="P474" s="248"/>
      <c r="Q474" s="248"/>
      <c r="R474" s="52"/>
    </row>
    <row r="475" spans="1:25" hidden="1" x14ac:dyDescent="0.25">
      <c r="A475" s="45">
        <v>143</v>
      </c>
      <c r="B475" s="155"/>
      <c r="C475" s="156">
        <v>2148.6403429602888</v>
      </c>
      <c r="D475" s="156"/>
      <c r="E475" s="156"/>
      <c r="F475" s="156">
        <v>492.4615384615384</v>
      </c>
      <c r="G475" s="156"/>
      <c r="H475" s="156"/>
      <c r="I475" s="156">
        <v>3406.121212121212</v>
      </c>
      <c r="J475" s="156"/>
      <c r="K475" s="156"/>
      <c r="L475" s="156">
        <v>96.237055173082538</v>
      </c>
      <c r="M475" s="156"/>
      <c r="N475" s="156"/>
      <c r="O475" s="157">
        <v>16.483516483516482</v>
      </c>
      <c r="P475" s="157"/>
      <c r="Q475" s="157"/>
      <c r="R475" s="50"/>
    </row>
    <row r="476" spans="1:25" hidden="1" x14ac:dyDescent="0.25">
      <c r="A476" s="45">
        <v>173</v>
      </c>
      <c r="B476" s="155" t="s">
        <v>82</v>
      </c>
      <c r="C476" s="156">
        <v>1925.9575812274365</v>
      </c>
      <c r="D476" s="156"/>
      <c r="E476" s="156"/>
      <c r="F476" s="156">
        <v>457.07692307692309</v>
      </c>
      <c r="G476" s="156"/>
      <c r="H476" s="156"/>
      <c r="I476" s="156">
        <v>3173.727272727273</v>
      </c>
      <c r="J476" s="156"/>
      <c r="K476" s="156"/>
      <c r="L476" s="156">
        <v>124.61558227479881</v>
      </c>
      <c r="M476" s="156"/>
      <c r="N476" s="156"/>
      <c r="O476" s="157">
        <v>16.307692307692307</v>
      </c>
      <c r="P476" s="157"/>
      <c r="Q476" s="157"/>
      <c r="R476" s="50"/>
    </row>
    <row r="477" spans="1:25" hidden="1" x14ac:dyDescent="0.25">
      <c r="A477" s="45">
        <v>173</v>
      </c>
      <c r="B477" s="155"/>
      <c r="C477" s="156">
        <v>2022.1001805054148</v>
      </c>
      <c r="D477" s="156"/>
      <c r="E477" s="156"/>
      <c r="F477" s="156">
        <v>554.23076923076917</v>
      </c>
      <c r="G477" s="156"/>
      <c r="H477" s="156"/>
      <c r="I477" s="156">
        <v>3450.575757575758</v>
      </c>
      <c r="J477" s="156"/>
      <c r="K477" s="156"/>
      <c r="L477" s="156">
        <v>136.7170561427325</v>
      </c>
      <c r="M477" s="156"/>
      <c r="N477" s="156"/>
      <c r="O477" s="157">
        <v>18.307692307692307</v>
      </c>
      <c r="P477" s="157"/>
      <c r="Q477" s="157"/>
      <c r="R477" s="50"/>
    </row>
    <row r="478" spans="1:25" hidden="1" x14ac:dyDescent="0.25">
      <c r="A478" s="45">
        <v>173</v>
      </c>
      <c r="B478" s="155"/>
      <c r="C478" s="156">
        <v>1845.0288808664257</v>
      </c>
      <c r="D478" s="156"/>
      <c r="E478" s="156"/>
      <c r="F478" s="156">
        <v>537.15384615384619</v>
      </c>
      <c r="G478" s="156"/>
      <c r="H478" s="156"/>
      <c r="I478" s="156">
        <v>3321.1515151515155</v>
      </c>
      <c r="J478" s="156"/>
      <c r="K478" s="156"/>
      <c r="L478" s="156">
        <v>135.16631920876566</v>
      </c>
      <c r="M478" s="156"/>
      <c r="N478" s="156"/>
      <c r="O478" s="157">
        <v>17.307692307692307</v>
      </c>
      <c r="P478" s="157"/>
      <c r="Q478" s="157"/>
      <c r="R478" s="50"/>
    </row>
    <row r="479" spans="1:25" hidden="1" x14ac:dyDescent="0.25">
      <c r="A479" s="45">
        <v>273</v>
      </c>
      <c r="B479" s="155" t="s">
        <v>82</v>
      </c>
      <c r="C479" s="156">
        <v>1661.8826714801442</v>
      </c>
      <c r="D479" s="156"/>
      <c r="E479" s="156"/>
      <c r="F479" s="156">
        <v>316.07692307692309</v>
      </c>
      <c r="G479" s="156"/>
      <c r="H479" s="156"/>
      <c r="I479" s="156">
        <v>2917.878787878788</v>
      </c>
      <c r="J479" s="156"/>
      <c r="K479" s="156"/>
      <c r="L479" s="156">
        <v>68.594443905750026</v>
      </c>
      <c r="M479" s="156"/>
      <c r="N479" s="156"/>
      <c r="O479" s="157">
        <v>9.7142857142857153</v>
      </c>
      <c r="P479" s="157"/>
      <c r="Q479" s="157"/>
      <c r="R479" s="50"/>
    </row>
    <row r="480" spans="1:25" hidden="1" x14ac:dyDescent="0.25">
      <c r="A480" s="45">
        <v>273</v>
      </c>
      <c r="B480" s="155"/>
      <c r="C480" s="156">
        <v>1710.5956678700361</v>
      </c>
      <c r="D480" s="156"/>
      <c r="E480" s="156"/>
      <c r="F480" s="156">
        <v>382.84615384615387</v>
      </c>
      <c r="G480" s="156"/>
      <c r="H480" s="156"/>
      <c r="I480" s="156">
        <v>3057.9696969696975</v>
      </c>
      <c r="J480" s="156"/>
      <c r="K480" s="156"/>
      <c r="L480" s="156">
        <v>78.802191408901393</v>
      </c>
      <c r="M480" s="156"/>
      <c r="N480" s="156"/>
      <c r="O480" s="157">
        <v>10.890109890109891</v>
      </c>
      <c r="P480" s="157"/>
      <c r="Q480" s="157"/>
      <c r="R480" s="50"/>
    </row>
    <row r="481" spans="1:33" hidden="1" x14ac:dyDescent="0.25">
      <c r="A481" s="45">
        <v>273</v>
      </c>
      <c r="B481" s="155"/>
      <c r="C481" s="156">
        <v>1683.2391696750901</v>
      </c>
      <c r="D481" s="156"/>
      <c r="E481" s="156"/>
      <c r="F481" s="156">
        <v>346.46153846153845</v>
      </c>
      <c r="G481" s="156"/>
      <c r="H481" s="156"/>
      <c r="I481" s="156">
        <v>3001.4242424242429</v>
      </c>
      <c r="J481" s="156"/>
      <c r="K481" s="156"/>
      <c r="L481" s="156">
        <v>69.198317657325703</v>
      </c>
      <c r="M481" s="156"/>
      <c r="N481" s="156"/>
      <c r="O481" s="157">
        <v>10.302197802197803</v>
      </c>
      <c r="P481" s="157"/>
      <c r="Q481" s="157"/>
      <c r="R481" s="50"/>
    </row>
    <row r="482" spans="1:33" hidden="1" x14ac:dyDescent="0.25">
      <c r="A482" s="45">
        <v>373</v>
      </c>
      <c r="B482" s="155" t="s">
        <v>82</v>
      </c>
      <c r="C482" s="156">
        <v>1871.0288808664257</v>
      </c>
      <c r="D482" s="156"/>
      <c r="E482" s="156"/>
      <c r="F482" s="156">
        <v>393.61538461538464</v>
      </c>
      <c r="G482" s="156"/>
      <c r="H482" s="156"/>
      <c r="I482" s="156">
        <v>3246.1515151515155</v>
      </c>
      <c r="J482" s="156"/>
      <c r="K482" s="156"/>
      <c r="L482" s="156">
        <v>69.987370309318337</v>
      </c>
      <c r="M482" s="156"/>
      <c r="N482" s="156"/>
      <c r="O482" s="157">
        <v>11.912087912087911</v>
      </c>
      <c r="P482" s="157"/>
      <c r="Q482" s="157"/>
      <c r="R482" s="50"/>
    </row>
    <row r="483" spans="1:33" hidden="1" x14ac:dyDescent="0.25">
      <c r="A483" s="45">
        <v>373</v>
      </c>
      <c r="B483" s="155"/>
      <c r="C483" s="156">
        <v>2021.8862815884472</v>
      </c>
      <c r="D483" s="156"/>
      <c r="E483" s="156"/>
      <c r="F483" s="156">
        <v>472.76923076923083</v>
      </c>
      <c r="G483" s="156"/>
      <c r="H483" s="156"/>
      <c r="I483" s="156">
        <v>3474.757575757576</v>
      </c>
      <c r="J483" s="156"/>
      <c r="K483" s="156"/>
      <c r="L483" s="156">
        <v>71.069475419373617</v>
      </c>
      <c r="M483" s="156"/>
      <c r="N483" s="156"/>
      <c r="O483" s="157">
        <v>12.263736263736266</v>
      </c>
      <c r="P483" s="157"/>
      <c r="Q483" s="157"/>
      <c r="R483" s="50"/>
    </row>
    <row r="484" spans="1:33" hidden="1" x14ac:dyDescent="0.25">
      <c r="A484" s="45">
        <v>373</v>
      </c>
      <c r="B484" s="155"/>
      <c r="C484" s="156">
        <v>1923.9575812274365</v>
      </c>
      <c r="D484" s="156"/>
      <c r="E484" s="156"/>
      <c r="F484" s="156">
        <v>386.69230769230774</v>
      </c>
      <c r="G484" s="156"/>
      <c r="H484" s="156"/>
      <c r="I484" s="156">
        <v>3315.454545454546</v>
      </c>
      <c r="J484" s="156"/>
      <c r="K484" s="156"/>
      <c r="L484" s="156">
        <v>69.02842286434597</v>
      </c>
      <c r="M484" s="156"/>
      <c r="N484" s="156"/>
      <c r="O484" s="157">
        <v>12.087912087912088</v>
      </c>
      <c r="P484" s="157"/>
      <c r="Q484" s="157"/>
      <c r="R484" s="50"/>
    </row>
    <row r="485" spans="1:33" hidden="1" x14ac:dyDescent="0.25">
      <c r="A485" s="45">
        <v>476</v>
      </c>
      <c r="B485" s="155" t="s">
        <v>82</v>
      </c>
      <c r="C485" s="156">
        <v>2092.2463898916967</v>
      </c>
      <c r="D485" s="156"/>
      <c r="E485" s="156"/>
      <c r="F485" s="156">
        <v>477.99999999999994</v>
      </c>
      <c r="G485" s="156"/>
      <c r="H485" s="156"/>
      <c r="I485" s="156">
        <v>3350.9090909090905</v>
      </c>
      <c r="J485" s="156"/>
      <c r="K485" s="156"/>
      <c r="L485" s="156">
        <v>58.124212159410462</v>
      </c>
      <c r="M485" s="156"/>
      <c r="N485" s="156"/>
      <c r="O485" s="157">
        <v>13.010989010989013</v>
      </c>
      <c r="P485" s="157"/>
      <c r="Q485" s="157"/>
      <c r="R485" s="50"/>
    </row>
    <row r="486" spans="1:33" hidden="1" x14ac:dyDescent="0.25">
      <c r="A486" s="45">
        <v>476</v>
      </c>
      <c r="B486" s="155"/>
      <c r="C486" s="156">
        <v>2254.5333935018048</v>
      </c>
      <c r="D486" s="156"/>
      <c r="E486" s="156"/>
      <c r="F486" s="156">
        <v>529</v>
      </c>
      <c r="G486" s="156"/>
      <c r="H486" s="156"/>
      <c r="I486" s="156">
        <v>3433.030303030303</v>
      </c>
      <c r="J486" s="156"/>
      <c r="K486" s="156"/>
      <c r="L486" s="156">
        <v>73.014738679336759</v>
      </c>
      <c r="M486" s="156"/>
      <c r="N486" s="156"/>
      <c r="O486" s="157">
        <v>15.835164835164836</v>
      </c>
      <c r="P486" s="157"/>
      <c r="Q486" s="157"/>
      <c r="R486" s="50"/>
    </row>
    <row r="487" spans="1:33" hidden="1" x14ac:dyDescent="0.25">
      <c r="A487" s="45">
        <v>476</v>
      </c>
      <c r="B487" s="155"/>
      <c r="C487" s="156">
        <v>2159.889891696751</v>
      </c>
      <c r="D487" s="156"/>
      <c r="E487" s="156"/>
      <c r="F487" s="156">
        <v>462.99999999999994</v>
      </c>
      <c r="G487" s="156"/>
      <c r="H487" s="156"/>
      <c r="I487" s="156">
        <v>3406.969696969697</v>
      </c>
      <c r="J487" s="156"/>
      <c r="K487" s="156"/>
      <c r="L487" s="156">
        <v>70.069475419373617</v>
      </c>
      <c r="M487" s="156"/>
      <c r="N487" s="156"/>
      <c r="O487" s="157">
        <v>14.423076923076923</v>
      </c>
      <c r="P487" s="157"/>
      <c r="Q487" s="157"/>
      <c r="R487" s="50"/>
    </row>
    <row r="488" spans="1:33" hidden="1" x14ac:dyDescent="0.25">
      <c r="A488" s="45">
        <v>576</v>
      </c>
      <c r="B488" s="155" t="s">
        <v>82</v>
      </c>
      <c r="C488" s="156">
        <v>1774.4434657039701</v>
      </c>
      <c r="D488" s="156"/>
      <c r="E488" s="156"/>
      <c r="F488" s="156">
        <v>443.92307692307702</v>
      </c>
      <c r="G488" s="156"/>
      <c r="H488" s="156"/>
      <c r="I488" s="156">
        <v>3007.0000000000005</v>
      </c>
      <c r="J488" s="156"/>
      <c r="K488" s="156"/>
      <c r="L488" s="156">
        <v>44.921264423543107</v>
      </c>
      <c r="M488" s="156"/>
      <c r="N488" s="156"/>
      <c r="O488" s="157">
        <v>3.3967059724768127</v>
      </c>
      <c r="P488" s="157"/>
      <c r="Q488" s="157"/>
      <c r="R488" s="50"/>
    </row>
    <row r="489" spans="1:33" hidden="1" x14ac:dyDescent="0.25">
      <c r="A489" s="45">
        <v>576</v>
      </c>
      <c r="B489" s="155"/>
      <c r="C489" s="156">
        <v>1702.88086642599</v>
      </c>
      <c r="D489" s="156"/>
      <c r="E489" s="156"/>
      <c r="F489" s="156">
        <v>410.92307692307702</v>
      </c>
      <c r="G489" s="156"/>
      <c r="H489" s="156"/>
      <c r="I489" s="156">
        <v>3055.2121212121219</v>
      </c>
      <c r="J489" s="156"/>
      <c r="K489" s="156"/>
      <c r="L489" s="156">
        <v>57.655580335498897</v>
      </c>
      <c r="M489" s="156"/>
      <c r="N489" s="156"/>
      <c r="O489" s="157">
        <v>8.1446472052748202</v>
      </c>
      <c r="P489" s="157"/>
      <c r="Q489" s="157"/>
      <c r="R489" s="50"/>
    </row>
    <row r="490" spans="1:33" hidden="1" x14ac:dyDescent="0.25">
      <c r="A490" s="45">
        <v>576</v>
      </c>
      <c r="B490" s="155"/>
      <c r="C490" s="156">
        <v>1947.07716606498</v>
      </c>
      <c r="D490" s="156"/>
      <c r="E490" s="156"/>
      <c r="F490" s="156">
        <v>395.92307692307702</v>
      </c>
      <c r="G490" s="156"/>
      <c r="H490" s="156"/>
      <c r="I490" s="156">
        <v>3119.606060606061</v>
      </c>
      <c r="J490" s="156"/>
      <c r="K490" s="156"/>
      <c r="L490" s="156">
        <v>51.288422379521002</v>
      </c>
      <c r="M490" s="156"/>
      <c r="N490" s="156"/>
      <c r="O490" s="157">
        <v>5.7706765888758165</v>
      </c>
      <c r="P490" s="157"/>
      <c r="Q490" s="157"/>
      <c r="R490" s="50"/>
    </row>
    <row r="491" spans="1:33" x14ac:dyDescent="0.25">
      <c r="A491" s="74">
        <v>22</v>
      </c>
      <c r="B491" s="235" t="s">
        <v>30</v>
      </c>
      <c r="C491" s="77">
        <v>2022.5315884476531</v>
      </c>
      <c r="D491" s="413">
        <f>SUM(C491:C508)/18</f>
        <v>1825.973601083032</v>
      </c>
      <c r="E491" s="414">
        <f>STDEV(C491:C508)</f>
        <v>285.14066083392754</v>
      </c>
      <c r="F491" s="196">
        <v>390.07692307692315</v>
      </c>
      <c r="G491" s="413">
        <f>SUM(F491:F508)/18</f>
        <v>415.8974358974358</v>
      </c>
      <c r="H491" s="414">
        <f>STDEV(F491:F508)</f>
        <v>61.587847830137761</v>
      </c>
      <c r="I491" s="196">
        <v>1695.3636363636363</v>
      </c>
      <c r="J491" s="413">
        <f>SUM(I491:I508)/18</f>
        <v>2177.5252525252522</v>
      </c>
      <c r="K491" s="414">
        <f>STDEV(I491:I508)</f>
        <v>246.59767262247448</v>
      </c>
      <c r="L491" s="196">
        <v>26.562106079705231</v>
      </c>
      <c r="M491" s="413">
        <f>SUM(L491:L508)/18</f>
        <v>55.233685639484158</v>
      </c>
      <c r="N491" s="414">
        <f>STDEV(L491:L508)</f>
        <v>15.137765626899903</v>
      </c>
      <c r="O491" s="196">
        <v>8.0659340659340657</v>
      </c>
      <c r="P491" s="415">
        <f>SUM(O491:O508)/18</f>
        <v>8.287970545939725</v>
      </c>
      <c r="Q491" s="414">
        <f>STDEV(O491:O508)</f>
        <v>1.9186625436113374</v>
      </c>
      <c r="R491" s="234">
        <v>6</v>
      </c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</row>
    <row r="492" spans="1:33" hidden="1" x14ac:dyDescent="0.25">
      <c r="A492" s="74">
        <v>22</v>
      </c>
      <c r="B492" s="119"/>
      <c r="C492" s="77">
        <v>2156.6028880866425</v>
      </c>
      <c r="D492" s="209"/>
      <c r="E492" s="210"/>
      <c r="F492" s="196">
        <v>463.38461538461547</v>
      </c>
      <c r="G492" s="209"/>
      <c r="H492" s="210"/>
      <c r="I492" s="196">
        <v>1734.0909090909095</v>
      </c>
      <c r="J492" s="209"/>
      <c r="K492" s="210"/>
      <c r="L492" s="196">
        <v>44.452632599631542</v>
      </c>
      <c r="M492" s="209"/>
      <c r="N492" s="210"/>
      <c r="O492" s="196">
        <v>10.890109890109891</v>
      </c>
      <c r="P492" s="215"/>
      <c r="Q492" s="210"/>
      <c r="R492" s="90"/>
    </row>
    <row r="493" spans="1:33" hidden="1" x14ac:dyDescent="0.25">
      <c r="A493" s="74">
        <v>22</v>
      </c>
      <c r="B493" s="119"/>
      <c r="C493" s="77">
        <v>2101.5672382671478</v>
      </c>
      <c r="D493" s="209"/>
      <c r="E493" s="210"/>
      <c r="F493" s="196">
        <v>464.23076923076928</v>
      </c>
      <c r="G493" s="209"/>
      <c r="H493" s="210"/>
      <c r="I493" s="196">
        <v>1738.727272727273</v>
      </c>
      <c r="J493" s="209"/>
      <c r="K493" s="210"/>
      <c r="L493" s="196">
        <v>35.507369339668386</v>
      </c>
      <c r="M493" s="209"/>
      <c r="N493" s="210"/>
      <c r="O493" s="196">
        <v>9.4780219780219781</v>
      </c>
      <c r="P493" s="215"/>
      <c r="Q493" s="210"/>
      <c r="R493" s="90"/>
    </row>
    <row r="494" spans="1:33" hidden="1" x14ac:dyDescent="0.25">
      <c r="A494" s="74">
        <v>108</v>
      </c>
      <c r="B494" s="119" t="s">
        <v>30</v>
      </c>
      <c r="C494" s="77">
        <v>1845.1714801444039</v>
      </c>
      <c r="D494" s="209"/>
      <c r="E494" s="210"/>
      <c r="F494" s="196">
        <v>413.23076923076934</v>
      </c>
      <c r="G494" s="209"/>
      <c r="H494" s="210"/>
      <c r="I494" s="196">
        <v>2034.787878787879</v>
      </c>
      <c r="J494" s="209"/>
      <c r="K494" s="210"/>
      <c r="L494" s="196">
        <v>51.077475031513629</v>
      </c>
      <c r="M494" s="209"/>
      <c r="N494" s="210"/>
      <c r="O494" s="196">
        <v>6.69231</v>
      </c>
      <c r="P494" s="215"/>
      <c r="Q494" s="210"/>
      <c r="R494" s="90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</row>
    <row r="495" spans="1:33" hidden="1" x14ac:dyDescent="0.25">
      <c r="A495" s="74">
        <v>108</v>
      </c>
      <c r="B495" s="119"/>
      <c r="C495" s="77">
        <v>1920.1714801444039</v>
      </c>
      <c r="D495" s="209"/>
      <c r="E495" s="210"/>
      <c r="F495" s="196">
        <v>499.76923076923089</v>
      </c>
      <c r="G495" s="209"/>
      <c r="H495" s="210"/>
      <c r="I495" s="196">
        <v>2339.6666666666665</v>
      </c>
      <c r="J495" s="209"/>
      <c r="K495" s="210"/>
      <c r="L495" s="196">
        <v>64.546106855425208</v>
      </c>
      <c r="M495" s="209"/>
      <c r="N495" s="210"/>
      <c r="O495" s="196">
        <v>8.6923076923076916</v>
      </c>
      <c r="P495" s="215"/>
      <c r="Q495" s="210"/>
      <c r="R495" s="90"/>
    </row>
    <row r="496" spans="1:33" hidden="1" x14ac:dyDescent="0.25">
      <c r="A496" s="74">
        <v>108</v>
      </c>
      <c r="B496" s="119"/>
      <c r="C496" s="77">
        <v>1980.1714801444039</v>
      </c>
      <c r="D496" s="209"/>
      <c r="E496" s="210"/>
      <c r="F496" s="196">
        <v>467.00000000000011</v>
      </c>
      <c r="G496" s="209"/>
      <c r="H496" s="210"/>
      <c r="I496" s="196">
        <v>2143.727272727273</v>
      </c>
      <c r="J496" s="209"/>
      <c r="K496" s="210"/>
      <c r="L496" s="196">
        <v>54.811790943469418</v>
      </c>
      <c r="M496" s="209"/>
      <c r="N496" s="210"/>
      <c r="O496" s="196">
        <v>7.6923088461538462</v>
      </c>
      <c r="P496" s="215"/>
      <c r="Q496" s="210"/>
      <c r="R496" s="90"/>
    </row>
    <row r="497" spans="1:27" hidden="1" x14ac:dyDescent="0.25">
      <c r="A497" s="74">
        <v>222</v>
      </c>
      <c r="B497" s="119" t="s">
        <v>30</v>
      </c>
      <c r="C497" s="77">
        <v>1314.7346570397112</v>
      </c>
      <c r="D497" s="209"/>
      <c r="E497" s="210"/>
      <c r="F497" s="196">
        <v>273.38461538461536</v>
      </c>
      <c r="G497" s="209"/>
      <c r="H497" s="210"/>
      <c r="I497" s="196">
        <v>2109.727272727273</v>
      </c>
      <c r="J497" s="209"/>
      <c r="K497" s="210"/>
      <c r="L497" s="196">
        <v>67.790107146320182</v>
      </c>
      <c r="M497" s="209"/>
      <c r="N497" s="210"/>
      <c r="O497" s="196">
        <v>4.7692307692307701</v>
      </c>
      <c r="P497" s="215"/>
      <c r="Q497" s="210"/>
      <c r="R497" s="90"/>
      <c r="S497" s="24"/>
      <c r="T497" s="24"/>
      <c r="U497" s="24"/>
      <c r="V497" s="24"/>
      <c r="W497" s="24"/>
      <c r="X497" s="24"/>
      <c r="Y497" s="24"/>
      <c r="Z497" s="24"/>
      <c r="AA497" s="24"/>
    </row>
    <row r="498" spans="1:27" hidden="1" x14ac:dyDescent="0.25">
      <c r="A498" s="74">
        <v>222</v>
      </c>
      <c r="B498" s="119"/>
      <c r="C498" s="77">
        <v>1541.8077617328515</v>
      </c>
      <c r="D498" s="209"/>
      <c r="E498" s="210"/>
      <c r="F498" s="196">
        <v>369.23076923076928</v>
      </c>
      <c r="G498" s="209"/>
      <c r="H498" s="210"/>
      <c r="I498" s="196">
        <v>2295.6060606060605</v>
      </c>
      <c r="J498" s="209"/>
      <c r="K498" s="210"/>
      <c r="L498" s="196">
        <v>80.340844080287027</v>
      </c>
      <c r="M498" s="209"/>
      <c r="N498" s="210"/>
      <c r="O498" s="196">
        <v>7.0439560439560447</v>
      </c>
      <c r="P498" s="215"/>
      <c r="Q498" s="210"/>
      <c r="R498" s="90"/>
    </row>
    <row r="499" spans="1:27" hidden="1" x14ac:dyDescent="0.25">
      <c r="A499" s="74">
        <v>222</v>
      </c>
      <c r="B499" s="119"/>
      <c r="C499" s="77">
        <v>1521.2712093862815</v>
      </c>
      <c r="D499" s="209"/>
      <c r="E499" s="210"/>
      <c r="F499" s="196">
        <v>324.30769230769232</v>
      </c>
      <c r="G499" s="209"/>
      <c r="H499" s="210"/>
      <c r="I499" s="196">
        <v>2244.666666666667</v>
      </c>
      <c r="J499" s="209"/>
      <c r="K499" s="210"/>
      <c r="L499" s="196">
        <v>75.565475613303605</v>
      </c>
      <c r="M499" s="209"/>
      <c r="N499" s="210"/>
      <c r="O499" s="196">
        <v>5.9065934065934069</v>
      </c>
      <c r="P499" s="215"/>
      <c r="Q499" s="210"/>
      <c r="R499" s="90"/>
    </row>
    <row r="500" spans="1:27" hidden="1" x14ac:dyDescent="0.25">
      <c r="A500" s="74">
        <v>335</v>
      </c>
      <c r="B500" s="119" t="s">
        <v>30</v>
      </c>
      <c r="C500" s="77">
        <v>1436.95036101083</v>
      </c>
      <c r="D500" s="209"/>
      <c r="E500" s="210"/>
      <c r="F500" s="196">
        <v>351.07692307692309</v>
      </c>
      <c r="G500" s="209"/>
      <c r="H500" s="210"/>
      <c r="I500" s="196">
        <v>2257.4545454545455</v>
      </c>
      <c r="J500" s="209"/>
      <c r="K500" s="210"/>
      <c r="L500" s="196">
        <v>68.436633375351505</v>
      </c>
      <c r="M500" s="209"/>
      <c r="N500" s="210"/>
      <c r="O500" s="196">
        <v>5.5934065934065957</v>
      </c>
      <c r="P500" s="215"/>
      <c r="Q500" s="210"/>
      <c r="R500" s="90"/>
    </row>
    <row r="501" spans="1:27" hidden="1" x14ac:dyDescent="0.25">
      <c r="A501" s="74">
        <v>335</v>
      </c>
      <c r="B501" s="119"/>
      <c r="C501" s="77">
        <v>1559.6651624548736</v>
      </c>
      <c r="D501" s="209"/>
      <c r="E501" s="210"/>
      <c r="F501" s="196">
        <v>439.76923076923083</v>
      </c>
      <c r="G501" s="209"/>
      <c r="H501" s="210"/>
      <c r="I501" s="196">
        <v>2427.818181818182</v>
      </c>
      <c r="J501" s="209"/>
      <c r="K501" s="210"/>
      <c r="L501" s="196">
        <v>73.592843983322027</v>
      </c>
      <c r="M501" s="209"/>
      <c r="N501" s="210"/>
      <c r="O501" s="196">
        <v>8.1428571428571406</v>
      </c>
      <c r="P501" s="215"/>
      <c r="Q501" s="210"/>
      <c r="R501" s="90"/>
    </row>
    <row r="502" spans="1:27" hidden="1" x14ac:dyDescent="0.25">
      <c r="A502" s="74">
        <v>335</v>
      </c>
      <c r="B502" s="119"/>
      <c r="C502" s="77">
        <v>1535.8077617328518</v>
      </c>
      <c r="D502" s="209"/>
      <c r="E502" s="210"/>
      <c r="F502" s="196">
        <v>369.92307692307696</v>
      </c>
      <c r="G502" s="209"/>
      <c r="H502" s="210"/>
      <c r="I502" s="196">
        <v>2405.636363636364</v>
      </c>
      <c r="J502" s="209"/>
      <c r="K502" s="210"/>
      <c r="L502" s="196">
        <v>71.014738679336773</v>
      </c>
      <c r="M502" s="209"/>
      <c r="N502" s="210"/>
      <c r="O502" s="196">
        <v>6.8681318681318686</v>
      </c>
      <c r="P502" s="215"/>
      <c r="Q502" s="210"/>
      <c r="R502" s="90"/>
    </row>
    <row r="503" spans="1:27" hidden="1" x14ac:dyDescent="0.25">
      <c r="A503" s="74">
        <v>435</v>
      </c>
      <c r="B503" s="119" t="s">
        <v>30</v>
      </c>
      <c r="C503" s="77">
        <v>1698.5261732851984</v>
      </c>
      <c r="D503" s="209"/>
      <c r="E503" s="210"/>
      <c r="F503" s="196">
        <v>394.92307692307702</v>
      </c>
      <c r="G503" s="209"/>
      <c r="H503" s="210"/>
      <c r="I503" s="196">
        <v>2319.727272727273</v>
      </c>
      <c r="J503" s="209"/>
      <c r="K503" s="210"/>
      <c r="L503" s="196">
        <v>44.765053815572578</v>
      </c>
      <c r="M503" s="209"/>
      <c r="N503" s="210"/>
      <c r="O503" s="196">
        <v>8.3406593406593412</v>
      </c>
      <c r="P503" s="215"/>
      <c r="Q503" s="210"/>
      <c r="R503" s="90"/>
    </row>
    <row r="504" spans="1:27" hidden="1" x14ac:dyDescent="0.25">
      <c r="A504" s="74">
        <v>435</v>
      </c>
      <c r="B504" s="119"/>
      <c r="C504" s="77">
        <v>2243.103790613718</v>
      </c>
      <c r="D504" s="209"/>
      <c r="E504" s="210"/>
      <c r="F504" s="196">
        <v>482.00000000000006</v>
      </c>
      <c r="G504" s="209"/>
      <c r="H504" s="210"/>
      <c r="I504" s="196">
        <v>2487.666666666667</v>
      </c>
      <c r="J504" s="209"/>
      <c r="K504" s="210"/>
      <c r="L504" s="196">
        <v>49.765053815572578</v>
      </c>
      <c r="M504" s="209"/>
      <c r="N504" s="210"/>
      <c r="O504" s="196">
        <v>10.890109890109891</v>
      </c>
      <c r="P504" s="215"/>
      <c r="Q504" s="210"/>
      <c r="R504" s="90"/>
    </row>
    <row r="505" spans="1:27" hidden="1" x14ac:dyDescent="0.25">
      <c r="A505" s="74">
        <v>435</v>
      </c>
      <c r="B505" s="119"/>
      <c r="C505" s="77">
        <v>1922.8149819494583</v>
      </c>
      <c r="D505" s="209"/>
      <c r="E505" s="210"/>
      <c r="F505" s="196">
        <v>468.46153846153857</v>
      </c>
      <c r="G505" s="209"/>
      <c r="H505" s="210"/>
      <c r="I505" s="196">
        <v>2451.69696969697</v>
      </c>
      <c r="J505" s="209"/>
      <c r="K505" s="210"/>
      <c r="L505" s="196">
        <v>42.765053815572578</v>
      </c>
      <c r="M505" s="209"/>
      <c r="N505" s="210"/>
      <c r="O505" s="196">
        <v>9.6153846153846168</v>
      </c>
      <c r="P505" s="215"/>
      <c r="Q505" s="210"/>
      <c r="R505" s="90"/>
    </row>
    <row r="506" spans="1:27" hidden="1" x14ac:dyDescent="0.25">
      <c r="A506" s="74">
        <v>535</v>
      </c>
      <c r="B506" s="119" t="s">
        <v>30</v>
      </c>
      <c r="C506" s="77">
        <v>1847.670577617328</v>
      </c>
      <c r="D506" s="209"/>
      <c r="E506" s="210"/>
      <c r="F506" s="196">
        <v>396.76923076923083</v>
      </c>
      <c r="G506" s="209"/>
      <c r="H506" s="210"/>
      <c r="I506" s="196">
        <v>2032.151515151515</v>
      </c>
      <c r="J506" s="209"/>
      <c r="K506" s="210"/>
      <c r="L506" s="196">
        <v>43.343159119557846</v>
      </c>
      <c r="M506" s="209"/>
      <c r="N506" s="210"/>
      <c r="O506" s="196">
        <v>8.8925884380728295</v>
      </c>
      <c r="P506" s="215"/>
      <c r="Q506" s="210"/>
      <c r="R506" s="90"/>
      <c r="W506" s="24"/>
    </row>
    <row r="507" spans="1:27" hidden="1" x14ac:dyDescent="0.25">
      <c r="A507" s="74">
        <v>535</v>
      </c>
      <c r="B507" s="119"/>
      <c r="C507" s="77">
        <v>2216.7472924187723</v>
      </c>
      <c r="D507" s="209"/>
      <c r="E507" s="210"/>
      <c r="F507" s="196">
        <v>452.15384615384619</v>
      </c>
      <c r="G507" s="209"/>
      <c r="H507" s="210"/>
      <c r="I507" s="196">
        <v>2233.242424242424</v>
      </c>
      <c r="J507" s="209"/>
      <c r="K507" s="210"/>
      <c r="L507" s="196">
        <v>52.132211771550473</v>
      </c>
      <c r="M507" s="209"/>
      <c r="N507" s="210"/>
      <c r="O507" s="196">
        <v>11.442176684632434</v>
      </c>
      <c r="P507" s="215"/>
      <c r="Q507" s="210"/>
      <c r="R507" s="90"/>
    </row>
    <row r="508" spans="1:27" hidden="1" x14ac:dyDescent="0.25">
      <c r="A508" s="74">
        <v>535</v>
      </c>
      <c r="B508" s="119"/>
      <c r="C508" s="77">
        <v>2002.2089350180502</v>
      </c>
      <c r="D508" s="209"/>
      <c r="E508" s="210"/>
      <c r="F508" s="196">
        <v>466.46153846153851</v>
      </c>
      <c r="G508" s="209"/>
      <c r="H508" s="210"/>
      <c r="I508" s="196">
        <v>2243.6969696969695</v>
      </c>
      <c r="J508" s="209"/>
      <c r="K508" s="210"/>
      <c r="L508" s="196">
        <v>47.737685445554163</v>
      </c>
      <c r="M508" s="209"/>
      <c r="N508" s="210"/>
      <c r="O508" s="196">
        <v>10.167382561352632</v>
      </c>
      <c r="P508" s="215"/>
      <c r="Q508" s="210"/>
      <c r="R508" s="90"/>
    </row>
    <row r="509" spans="1:27" x14ac:dyDescent="0.25">
      <c r="A509" s="74">
        <v>23</v>
      </c>
      <c r="B509" s="119" t="s">
        <v>31</v>
      </c>
      <c r="C509" s="77">
        <v>1858.4566787003607</v>
      </c>
      <c r="D509" s="209">
        <f>SUM(C509:C526)/18</f>
        <v>1845.1346269554747</v>
      </c>
      <c r="E509" s="210">
        <f>STDEV(C509:C526)</f>
        <v>290.22410066637775</v>
      </c>
      <c r="F509" s="196">
        <v>401.84615384615392</v>
      </c>
      <c r="G509" s="209">
        <f>SUM(F509:F526)/18</f>
        <v>411.79487179487188</v>
      </c>
      <c r="H509" s="210">
        <f>STDEV(F509:F526)</f>
        <v>53.817503690210771</v>
      </c>
      <c r="I509" s="196">
        <v>1780.1818181818185</v>
      </c>
      <c r="J509" s="209">
        <f>SUM(I509:I526)/18</f>
        <v>2223.484848484849</v>
      </c>
      <c r="K509" s="210">
        <f>STDEV(I509:I526)</f>
        <v>223.78656922101467</v>
      </c>
      <c r="L509" s="196">
        <v>30.507369339668386</v>
      </c>
      <c r="M509" s="209">
        <f>SUM(L509:L526)/18</f>
        <v>52.998036458838357</v>
      </c>
      <c r="N509" s="210">
        <f>STDEV(L509:L526)</f>
        <v>14.521431660763415</v>
      </c>
      <c r="O509" s="196">
        <v>7.5164835164835164</v>
      </c>
      <c r="P509" s="215">
        <f>SUM(O509:O526)/18</f>
        <v>8.1506191910284826</v>
      </c>
      <c r="Q509" s="210">
        <f>STDEV(O509:O526)</f>
        <v>2.337375122965843</v>
      </c>
      <c r="R509" s="90">
        <v>6</v>
      </c>
    </row>
    <row r="510" spans="1:27" hidden="1" x14ac:dyDescent="0.25">
      <c r="A510" s="74">
        <v>23</v>
      </c>
      <c r="B510" s="236"/>
      <c r="C510" s="224">
        <v>2084.3158844765339</v>
      </c>
      <c r="D510" s="209"/>
      <c r="E510" s="210"/>
      <c r="F510" s="196">
        <v>484.00000000000006</v>
      </c>
      <c r="G510" s="209"/>
      <c r="H510" s="210"/>
      <c r="I510" s="196">
        <v>1968.787878787879</v>
      </c>
      <c r="J510" s="209"/>
      <c r="K510" s="210"/>
      <c r="L510" s="196">
        <v>38.507369339668386</v>
      </c>
      <c r="M510" s="209"/>
      <c r="N510" s="210"/>
      <c r="O510" s="196">
        <v>10.615384615384615</v>
      </c>
      <c r="P510" s="215"/>
      <c r="Q510" s="210"/>
      <c r="R510" s="90"/>
    </row>
    <row r="511" spans="1:27" hidden="1" x14ac:dyDescent="0.25">
      <c r="A511" s="74">
        <v>23</v>
      </c>
      <c r="B511" s="236"/>
      <c r="C511" s="224">
        <v>1897.8862815884472</v>
      </c>
      <c r="D511" s="209"/>
      <c r="E511" s="210"/>
      <c r="F511" s="196">
        <v>424.92307692307702</v>
      </c>
      <c r="G511" s="209"/>
      <c r="H511" s="210"/>
      <c r="I511" s="196">
        <v>1796.4848484848487</v>
      </c>
      <c r="J511" s="209"/>
      <c r="K511" s="210"/>
      <c r="L511" s="196">
        <v>37.507369339668386</v>
      </c>
      <c r="M511" s="209"/>
      <c r="N511" s="210"/>
      <c r="O511" s="196">
        <v>9.0659340659340657</v>
      </c>
      <c r="P511" s="215"/>
      <c r="Q511" s="210"/>
      <c r="R511" s="90"/>
    </row>
    <row r="512" spans="1:27" hidden="1" x14ac:dyDescent="0.25">
      <c r="A512" s="74">
        <v>109</v>
      </c>
      <c r="B512" s="236" t="s">
        <v>31</v>
      </c>
      <c r="C512" s="224">
        <v>2151.8185920577616</v>
      </c>
      <c r="D512" s="209"/>
      <c r="E512" s="210"/>
      <c r="F512" s="196">
        <v>443.15384615384619</v>
      </c>
      <c r="G512" s="209"/>
      <c r="H512" s="210"/>
      <c r="I512" s="196">
        <v>2186.1515151515155</v>
      </c>
      <c r="J512" s="209"/>
      <c r="K512" s="210"/>
      <c r="L512" s="196">
        <v>38.241685251624176</v>
      </c>
      <c r="M512" s="209"/>
      <c r="N512" s="210"/>
      <c r="O512" s="196">
        <v>6.6923076923076916</v>
      </c>
      <c r="P512" s="215"/>
      <c r="Q512" s="210"/>
      <c r="R512" s="90"/>
    </row>
    <row r="513" spans="1:20" hidden="1" x14ac:dyDescent="0.25">
      <c r="A513" s="74">
        <v>109</v>
      </c>
      <c r="B513" s="236"/>
      <c r="C513" s="224">
        <v>1910.8844765342956</v>
      </c>
      <c r="D513" s="209"/>
      <c r="E513" s="210"/>
      <c r="F513" s="196">
        <v>498.5384615384616</v>
      </c>
      <c r="G513" s="209"/>
      <c r="H513" s="210"/>
      <c r="I513" s="196">
        <v>2243.363636363636</v>
      </c>
      <c r="J513" s="209"/>
      <c r="K513" s="210"/>
      <c r="L513" s="196">
        <v>59.444632987491516</v>
      </c>
      <c r="M513" s="209"/>
      <c r="N513" s="210"/>
      <c r="O513" s="196">
        <v>8.6923076923076916</v>
      </c>
      <c r="P513" s="215"/>
      <c r="Q513" s="210"/>
      <c r="R513" s="90"/>
    </row>
    <row r="514" spans="1:20" hidden="1" x14ac:dyDescent="0.25">
      <c r="A514" s="74">
        <v>109</v>
      </c>
      <c r="B514" s="236"/>
      <c r="C514" s="224">
        <v>1956.3515342960286</v>
      </c>
      <c r="D514" s="209"/>
      <c r="E514" s="210"/>
      <c r="F514" s="196">
        <v>419.84615384615392</v>
      </c>
      <c r="G514" s="209"/>
      <c r="H514" s="210"/>
      <c r="I514" s="196">
        <v>2247.757575757576</v>
      </c>
      <c r="J514" s="209"/>
      <c r="K514" s="210"/>
      <c r="L514" s="196">
        <v>44.343159119557846</v>
      </c>
      <c r="M514" s="209"/>
      <c r="N514" s="210"/>
      <c r="O514" s="196">
        <v>7.6923076923076916</v>
      </c>
      <c r="P514" s="215"/>
      <c r="Q514" s="210"/>
      <c r="R514" s="90"/>
    </row>
    <row r="515" spans="1:20" hidden="1" x14ac:dyDescent="0.25">
      <c r="A515" s="74">
        <v>223</v>
      </c>
      <c r="B515" s="236" t="s">
        <v>31</v>
      </c>
      <c r="C515" s="224">
        <v>1241.1606498194942</v>
      </c>
      <c r="D515" s="209"/>
      <c r="E515" s="210"/>
      <c r="F515" s="196">
        <v>318.15384615384613</v>
      </c>
      <c r="G515" s="209"/>
      <c r="H515" s="210"/>
      <c r="I515" s="196">
        <v>2320.3636363636369</v>
      </c>
      <c r="J515" s="209"/>
      <c r="K515" s="210"/>
      <c r="L515" s="196">
        <v>77.708002036264915</v>
      </c>
      <c r="M515" s="209"/>
      <c r="N515" s="210"/>
      <c r="O515" s="196">
        <v>3.9450549450549453</v>
      </c>
      <c r="P515" s="215"/>
      <c r="Q515" s="210"/>
      <c r="R515" s="90"/>
    </row>
    <row r="516" spans="1:20" hidden="1" x14ac:dyDescent="0.25">
      <c r="A516" s="74">
        <v>223</v>
      </c>
      <c r="B516" s="236"/>
      <c r="C516" s="224">
        <v>1340.8041516245485</v>
      </c>
      <c r="D516" s="209"/>
      <c r="E516" s="210"/>
      <c r="F516" s="196">
        <v>357.38461538461542</v>
      </c>
      <c r="G516" s="209"/>
      <c r="H516" s="210"/>
      <c r="I516" s="196">
        <v>2320.1515151515155</v>
      </c>
      <c r="J516" s="209"/>
      <c r="K516" s="210"/>
      <c r="L516" s="196">
        <v>80.157265102298084</v>
      </c>
      <c r="M516" s="209"/>
      <c r="N516" s="210"/>
      <c r="O516" s="196">
        <v>6.2197802197802199</v>
      </c>
      <c r="P516" s="215"/>
      <c r="Q516" s="210"/>
      <c r="R516" s="90"/>
    </row>
    <row r="517" spans="1:20" hidden="1" x14ac:dyDescent="0.25">
      <c r="A517" s="74">
        <v>223</v>
      </c>
      <c r="B517" s="236"/>
      <c r="C517" s="224">
        <v>1224.9824007220213</v>
      </c>
      <c r="D517" s="209"/>
      <c r="E517" s="210"/>
      <c r="F517" s="196">
        <v>316.76923076923077</v>
      </c>
      <c r="G517" s="209"/>
      <c r="H517" s="210"/>
      <c r="I517" s="196">
        <v>2336.757575757576</v>
      </c>
      <c r="J517" s="209"/>
      <c r="K517" s="210"/>
      <c r="L517" s="196">
        <v>72.932633569281506</v>
      </c>
      <c r="M517" s="209"/>
      <c r="N517" s="210"/>
      <c r="O517" s="196">
        <v>5.0824175824175821</v>
      </c>
      <c r="P517" s="215"/>
      <c r="Q517" s="210"/>
      <c r="R517" s="90"/>
    </row>
    <row r="518" spans="1:20" hidden="1" x14ac:dyDescent="0.25">
      <c r="A518" s="74">
        <v>336</v>
      </c>
      <c r="B518" s="236" t="s">
        <v>31</v>
      </c>
      <c r="C518" s="224">
        <v>1833.5279783393498</v>
      </c>
      <c r="D518" s="209"/>
      <c r="E518" s="210"/>
      <c r="F518" s="196">
        <v>364.76923076923083</v>
      </c>
      <c r="G518" s="209"/>
      <c r="H518" s="210"/>
      <c r="I518" s="196">
        <v>2086.2424242424245</v>
      </c>
      <c r="J518" s="209"/>
      <c r="K518" s="210"/>
      <c r="L518" s="196">
        <v>64.280422767380969</v>
      </c>
      <c r="M518" s="209"/>
      <c r="N518" s="210"/>
      <c r="O518" s="196">
        <v>4.2197802197802199</v>
      </c>
      <c r="P518" s="215"/>
      <c r="Q518" s="210"/>
      <c r="R518" s="90"/>
    </row>
    <row r="519" spans="1:20" hidden="1" x14ac:dyDescent="0.25">
      <c r="A519" s="74">
        <v>336</v>
      </c>
      <c r="B519" s="236"/>
      <c r="C519" s="224">
        <v>1939.3853790613714</v>
      </c>
      <c r="D519" s="209"/>
      <c r="E519" s="210"/>
      <c r="F519" s="196">
        <v>388.00000000000006</v>
      </c>
      <c r="G519" s="209"/>
      <c r="H519" s="210"/>
      <c r="I519" s="196">
        <v>2407.606060606061</v>
      </c>
      <c r="J519" s="209"/>
      <c r="K519" s="210"/>
      <c r="L519" s="196">
        <v>61.968001551439947</v>
      </c>
      <c r="M519" s="209"/>
      <c r="N519" s="210"/>
      <c r="O519" s="196">
        <v>8.9670329670329672</v>
      </c>
      <c r="P519" s="215"/>
      <c r="Q519" s="210"/>
      <c r="R519" s="90"/>
    </row>
    <row r="520" spans="1:20" hidden="1" x14ac:dyDescent="0.25">
      <c r="A520" s="74">
        <v>336</v>
      </c>
      <c r="B520" s="236"/>
      <c r="C520" s="224">
        <v>1877.4566787003605</v>
      </c>
      <c r="D520" s="209"/>
      <c r="E520" s="210"/>
      <c r="F520" s="196">
        <v>373.38461538461547</v>
      </c>
      <c r="G520" s="209"/>
      <c r="H520" s="210"/>
      <c r="I520" s="196">
        <v>2233.4242424242429</v>
      </c>
      <c r="J520" s="209"/>
      <c r="K520" s="210"/>
      <c r="L520" s="196">
        <v>63.124212159410462</v>
      </c>
      <c r="M520" s="209"/>
      <c r="N520" s="210"/>
      <c r="O520" s="196">
        <v>6.5934065934065931</v>
      </c>
      <c r="P520" s="215"/>
      <c r="Q520" s="210"/>
      <c r="R520" s="90"/>
    </row>
    <row r="521" spans="1:20" hidden="1" x14ac:dyDescent="0.25">
      <c r="A521" s="74">
        <v>436</v>
      </c>
      <c r="B521" s="236" t="s">
        <v>31</v>
      </c>
      <c r="C521" s="224">
        <v>1879.242779783393</v>
      </c>
      <c r="D521" s="209"/>
      <c r="E521" s="210"/>
      <c r="F521" s="196">
        <v>405.15384615384619</v>
      </c>
      <c r="G521" s="209"/>
      <c r="H521" s="210"/>
      <c r="I521" s="196">
        <v>2489.4545454545455</v>
      </c>
      <c r="J521" s="209"/>
      <c r="K521" s="210"/>
      <c r="L521" s="196">
        <v>43.765053815572578</v>
      </c>
      <c r="M521" s="209"/>
      <c r="N521" s="210"/>
      <c r="O521" s="196">
        <v>8.615384615384615</v>
      </c>
      <c r="P521" s="215"/>
      <c r="Q521" s="210"/>
      <c r="R521" s="90"/>
    </row>
    <row r="522" spans="1:20" hidden="1" x14ac:dyDescent="0.25">
      <c r="A522" s="74">
        <v>436</v>
      </c>
      <c r="B522" s="236"/>
      <c r="C522" s="224">
        <v>1929.8131768953065</v>
      </c>
      <c r="D522" s="209"/>
      <c r="E522" s="210"/>
      <c r="F522" s="196">
        <v>438.84615384615392</v>
      </c>
      <c r="G522" s="209"/>
      <c r="H522" s="210"/>
      <c r="I522" s="196">
        <v>2548.3030303030305</v>
      </c>
      <c r="J522" s="209"/>
      <c r="K522" s="210"/>
      <c r="L522" s="196">
        <v>45.976001163579951</v>
      </c>
      <c r="M522" s="209"/>
      <c r="N522" s="210"/>
      <c r="O522" s="196">
        <v>11.43956043956044</v>
      </c>
      <c r="P522" s="215"/>
      <c r="Q522" s="210"/>
      <c r="R522" s="90"/>
    </row>
    <row r="523" spans="1:20" hidden="1" x14ac:dyDescent="0.25">
      <c r="A523" s="74">
        <v>436</v>
      </c>
      <c r="B523" s="272"/>
      <c r="C523" s="224">
        <v>1817.5279783393498</v>
      </c>
      <c r="D523" s="209"/>
      <c r="E523" s="210"/>
      <c r="F523" s="196">
        <v>446.00000000000006</v>
      </c>
      <c r="G523" s="209"/>
      <c r="H523" s="210"/>
      <c r="I523" s="196">
        <v>2575.878787878788</v>
      </c>
      <c r="J523" s="209"/>
      <c r="K523" s="210"/>
      <c r="L523" s="196">
        <v>46.370527489576261</v>
      </c>
      <c r="M523" s="209"/>
      <c r="N523" s="210"/>
      <c r="O523" s="196">
        <v>10.027472527472527</v>
      </c>
      <c r="P523" s="215"/>
      <c r="Q523" s="210"/>
      <c r="R523" s="90"/>
    </row>
    <row r="524" spans="1:20" hidden="1" x14ac:dyDescent="0.25">
      <c r="A524" s="74">
        <v>536</v>
      </c>
      <c r="B524" s="272" t="s">
        <v>31</v>
      </c>
      <c r="C524" s="224">
        <v>1905.4584837545121</v>
      </c>
      <c r="D524" s="209"/>
      <c r="E524" s="210"/>
      <c r="F524" s="196">
        <v>414.30769230769232</v>
      </c>
      <c r="G524" s="209"/>
      <c r="H524" s="210"/>
      <c r="I524" s="196">
        <v>2085.333333333333</v>
      </c>
      <c r="J524" s="209"/>
      <c r="K524" s="210"/>
      <c r="L524" s="196">
        <v>46.288422379521002</v>
      </c>
      <c r="M524" s="209"/>
      <c r="N524" s="210"/>
      <c r="O524" s="196">
        <v>9.1673825613526319</v>
      </c>
      <c r="P524" s="215"/>
      <c r="Q524" s="210"/>
      <c r="R524" s="90"/>
      <c r="T524" s="24"/>
    </row>
    <row r="525" spans="1:20" hidden="1" x14ac:dyDescent="0.25">
      <c r="A525" s="74">
        <v>536</v>
      </c>
      <c r="B525" s="272"/>
      <c r="C525" s="224">
        <v>2244.7472924187723</v>
      </c>
      <c r="D525" s="209"/>
      <c r="E525" s="210"/>
      <c r="F525" s="196">
        <v>502.38461538461547</v>
      </c>
      <c r="G525" s="209"/>
      <c r="H525" s="210"/>
      <c r="I525" s="196">
        <v>2204.878787878788</v>
      </c>
      <c r="J525" s="209"/>
      <c r="K525" s="210"/>
      <c r="L525" s="196">
        <v>49.132211771550473</v>
      </c>
      <c r="M525" s="209"/>
      <c r="N525" s="210"/>
      <c r="O525" s="196">
        <v>11.716970807912233</v>
      </c>
      <c r="P525" s="215"/>
      <c r="Q525" s="210"/>
      <c r="R525" s="90"/>
    </row>
    <row r="526" spans="1:20" hidden="1" x14ac:dyDescent="0.25">
      <c r="A526" s="74">
        <v>536</v>
      </c>
      <c r="B526" s="272"/>
      <c r="C526" s="224">
        <v>2118.6028880866425</v>
      </c>
      <c r="D526" s="209"/>
      <c r="E526" s="210"/>
      <c r="F526" s="196">
        <v>414.84615384615392</v>
      </c>
      <c r="G526" s="209"/>
      <c r="H526" s="210"/>
      <c r="I526" s="196">
        <v>2191.6060606060605</v>
      </c>
      <c r="J526" s="209"/>
      <c r="K526" s="210"/>
      <c r="L526" s="196">
        <v>53.710317075535741</v>
      </c>
      <c r="M526" s="209"/>
      <c r="N526" s="210"/>
      <c r="O526" s="196">
        <v>10.442176684632432</v>
      </c>
      <c r="P526" s="215"/>
      <c r="Q526" s="210"/>
      <c r="R526" s="90"/>
    </row>
    <row r="527" spans="1:20" x14ac:dyDescent="0.25">
      <c r="A527" s="74">
        <v>24</v>
      </c>
      <c r="B527" s="172" t="s">
        <v>32</v>
      </c>
      <c r="C527" s="77">
        <v>1859.9575812274365</v>
      </c>
      <c r="D527" s="209">
        <f>SUM(C527:C544)/18</f>
        <v>1801.5267749699156</v>
      </c>
      <c r="E527" s="210">
        <f>STDEV(C527:C544)</f>
        <v>334.11587028066793</v>
      </c>
      <c r="F527" s="196">
        <v>409.84615384615392</v>
      </c>
      <c r="G527" s="209">
        <f>SUM(F527:F544)/18</f>
        <v>416.02564102564111</v>
      </c>
      <c r="H527" s="210">
        <f>STDEV(F527:F544)</f>
        <v>55.620356761898968</v>
      </c>
      <c r="I527" s="196">
        <v>1733.0303030303028</v>
      </c>
      <c r="J527" s="209">
        <f>SUM(I527:I544)/18</f>
        <v>2206.8181818181815</v>
      </c>
      <c r="K527" s="210">
        <f>STDEV(I527:I544)</f>
        <v>278.47860819801031</v>
      </c>
      <c r="L527" s="196">
        <v>48.288422379520988</v>
      </c>
      <c r="M527" s="209">
        <f>SUM(L527:L544)/18</f>
        <v>54.789843522738295</v>
      </c>
      <c r="N527" s="210">
        <f>STDEV(L527:L544)</f>
        <v>12.784859917262594</v>
      </c>
      <c r="O527" s="196">
        <v>8.3406593406593412</v>
      </c>
      <c r="P527" s="215">
        <f>SUM(O527:O544)/18</f>
        <v>8.5398248049817074</v>
      </c>
      <c r="Q527" s="210">
        <f>STDEV(O527:O544)</f>
        <v>2.0870500369363518</v>
      </c>
      <c r="R527" s="90">
        <v>6</v>
      </c>
    </row>
    <row r="528" spans="1:20" hidden="1" x14ac:dyDescent="0.25">
      <c r="A528" s="74">
        <v>24</v>
      </c>
      <c r="B528" s="241"/>
      <c r="C528" s="196">
        <v>2141.8880866425989</v>
      </c>
      <c r="D528" s="209"/>
      <c r="E528" s="210"/>
      <c r="F528" s="196">
        <v>450.00000000000006</v>
      </c>
      <c r="G528" s="209"/>
      <c r="H528" s="210"/>
      <c r="I528" s="196">
        <v>1879.4848484848487</v>
      </c>
      <c r="J528" s="209"/>
      <c r="K528" s="210"/>
      <c r="L528" s="196">
        <v>32.562106079705231</v>
      </c>
      <c r="M528" s="209"/>
      <c r="N528" s="210"/>
      <c r="O528" s="196">
        <v>9.791208791208792</v>
      </c>
      <c r="P528" s="215"/>
      <c r="Q528" s="210"/>
      <c r="R528" s="90"/>
    </row>
    <row r="529" spans="1:21" hidden="1" x14ac:dyDescent="0.25">
      <c r="A529" s="74">
        <v>24</v>
      </c>
      <c r="B529" s="241"/>
      <c r="C529" s="196">
        <v>1993.4228339350177</v>
      </c>
      <c r="D529" s="209"/>
      <c r="E529" s="210"/>
      <c r="F529" s="196">
        <v>450.92307692307702</v>
      </c>
      <c r="G529" s="209"/>
      <c r="H529" s="210"/>
      <c r="I529" s="196">
        <v>1864.7575757575758</v>
      </c>
      <c r="J529" s="209"/>
      <c r="K529" s="210"/>
      <c r="L529" s="196">
        <v>43.425264229613106</v>
      </c>
      <c r="M529" s="209"/>
      <c r="N529" s="210"/>
      <c r="O529" s="196">
        <v>9.0659340659340657</v>
      </c>
      <c r="P529" s="215"/>
      <c r="Q529" s="210"/>
      <c r="R529" s="90"/>
    </row>
    <row r="530" spans="1:21" hidden="1" x14ac:dyDescent="0.25">
      <c r="A530" s="74">
        <v>110</v>
      </c>
      <c r="B530" s="204" t="s">
        <v>32</v>
      </c>
      <c r="C530" s="196">
        <v>1568.5243682310468</v>
      </c>
      <c r="D530" s="209"/>
      <c r="E530" s="210"/>
      <c r="F530" s="196">
        <v>402.76923076923083</v>
      </c>
      <c r="G530" s="209"/>
      <c r="H530" s="210"/>
      <c r="I530" s="196">
        <v>1791.787878787879</v>
      </c>
      <c r="J530" s="209"/>
      <c r="K530" s="210"/>
      <c r="L530" s="196">
        <v>39.792422185591015</v>
      </c>
      <c r="M530" s="209"/>
      <c r="N530" s="210"/>
      <c r="O530" s="196">
        <v>6.1428571428571406</v>
      </c>
      <c r="P530" s="215"/>
      <c r="Q530" s="210"/>
      <c r="R530" s="90"/>
      <c r="U530" s="24"/>
    </row>
    <row r="531" spans="1:21" hidden="1" x14ac:dyDescent="0.25">
      <c r="A531" s="74">
        <v>110</v>
      </c>
      <c r="B531" s="204"/>
      <c r="C531" s="196">
        <v>1954.8862815884472</v>
      </c>
      <c r="D531" s="209"/>
      <c r="E531" s="210"/>
      <c r="F531" s="196">
        <v>459.15384615384619</v>
      </c>
      <c r="G531" s="209"/>
      <c r="H531" s="210"/>
      <c r="I531" s="196">
        <v>2009.575757575758</v>
      </c>
      <c r="J531" s="209"/>
      <c r="K531" s="210"/>
      <c r="L531" s="196">
        <v>59.811790943469411</v>
      </c>
      <c r="M531" s="209"/>
      <c r="N531" s="210"/>
      <c r="O531" s="196">
        <v>8.4175824175824161</v>
      </c>
      <c r="P531" s="215"/>
      <c r="Q531" s="210"/>
      <c r="R531" s="90"/>
    </row>
    <row r="532" spans="1:21" hidden="1" x14ac:dyDescent="0.25">
      <c r="A532" s="74">
        <v>110</v>
      </c>
      <c r="B532" s="204"/>
      <c r="C532" s="196">
        <v>1877.2053249097471</v>
      </c>
      <c r="D532" s="209"/>
      <c r="E532" s="210"/>
      <c r="F532" s="196">
        <v>393.46153846153851</v>
      </c>
      <c r="G532" s="209"/>
      <c r="H532" s="210"/>
      <c r="I532" s="196">
        <v>1953.1818181818185</v>
      </c>
      <c r="J532" s="209"/>
      <c r="K532" s="210"/>
      <c r="L532" s="196">
        <v>51.302106564530213</v>
      </c>
      <c r="M532" s="209"/>
      <c r="N532" s="210"/>
      <c r="O532" s="196">
        <v>7.2802197802197783</v>
      </c>
      <c r="P532" s="215"/>
      <c r="Q532" s="210"/>
      <c r="R532" s="90"/>
    </row>
    <row r="533" spans="1:21" hidden="1" x14ac:dyDescent="0.25">
      <c r="A533" s="74">
        <v>224</v>
      </c>
      <c r="B533" s="204" t="s">
        <v>32</v>
      </c>
      <c r="C533" s="196">
        <v>1242.018050541516</v>
      </c>
      <c r="D533" s="209"/>
      <c r="E533" s="210"/>
      <c r="F533" s="196">
        <v>314.46153846153845</v>
      </c>
      <c r="G533" s="209"/>
      <c r="H533" s="210"/>
      <c r="I533" s="196">
        <v>2176.6666666666665</v>
      </c>
      <c r="J533" s="209"/>
      <c r="K533" s="210"/>
      <c r="L533" s="196">
        <v>74.157265102298084</v>
      </c>
      <c r="M533" s="209"/>
      <c r="N533" s="210"/>
      <c r="O533" s="196">
        <v>3.9450549450549453</v>
      </c>
      <c r="P533" s="215"/>
      <c r="Q533" s="210"/>
      <c r="R533" s="90"/>
    </row>
    <row r="534" spans="1:21" hidden="1" x14ac:dyDescent="0.25">
      <c r="A534" s="74">
        <v>224</v>
      </c>
      <c r="B534" s="204"/>
      <c r="C534" s="196">
        <v>1308.4458483754509</v>
      </c>
      <c r="D534" s="209"/>
      <c r="E534" s="210"/>
      <c r="F534" s="196">
        <v>378.84615384615387</v>
      </c>
      <c r="G534" s="209"/>
      <c r="H534" s="210"/>
      <c r="I534" s="196">
        <v>2285.121212121212</v>
      </c>
      <c r="J534" s="209"/>
      <c r="K534" s="210"/>
      <c r="L534" s="196">
        <v>77.198317657325703</v>
      </c>
      <c r="M534" s="209"/>
      <c r="N534" s="210"/>
      <c r="O534" s="196">
        <v>7.0439560439560447</v>
      </c>
      <c r="P534" s="215"/>
      <c r="Q534" s="210"/>
      <c r="R534" s="90"/>
    </row>
    <row r="535" spans="1:21" hidden="1" x14ac:dyDescent="0.25">
      <c r="A535" s="74">
        <v>224</v>
      </c>
      <c r="B535" s="204"/>
      <c r="C535" s="196">
        <v>1173.2319494584835</v>
      </c>
      <c r="D535" s="209"/>
      <c r="E535" s="210"/>
      <c r="F535" s="196">
        <v>285.15384615384619</v>
      </c>
      <c r="G535" s="209"/>
      <c r="H535" s="210"/>
      <c r="I535" s="196">
        <v>2256.393939393939</v>
      </c>
      <c r="J535" s="209"/>
      <c r="K535" s="210"/>
      <c r="L535" s="196">
        <v>69.677791379811893</v>
      </c>
      <c r="M535" s="209"/>
      <c r="N535" s="210"/>
      <c r="O535" s="196">
        <v>5.4945054945054945</v>
      </c>
      <c r="P535" s="215"/>
      <c r="Q535" s="210"/>
      <c r="R535" s="90"/>
    </row>
    <row r="536" spans="1:21" hidden="1" x14ac:dyDescent="0.25">
      <c r="A536" s="74">
        <v>337</v>
      </c>
      <c r="B536" s="204" t="s">
        <v>32</v>
      </c>
      <c r="C536" s="227">
        <v>1564.1660649819491</v>
      </c>
      <c r="D536" s="209"/>
      <c r="E536" s="210"/>
      <c r="F536" s="196">
        <v>403.61538461538464</v>
      </c>
      <c r="G536" s="209"/>
      <c r="H536" s="210"/>
      <c r="I536" s="196">
        <v>2386.848484848485</v>
      </c>
      <c r="J536" s="209"/>
      <c r="K536" s="210"/>
      <c r="L536" s="196">
        <v>62.280422767380969</v>
      </c>
      <c r="M536" s="209"/>
      <c r="N536" s="210"/>
      <c r="O536" s="196">
        <v>7.5164835164835164</v>
      </c>
      <c r="P536" s="215"/>
      <c r="Q536" s="210"/>
      <c r="R536" s="90"/>
    </row>
    <row r="537" spans="1:21" hidden="1" x14ac:dyDescent="0.25">
      <c r="A537" s="74">
        <v>337</v>
      </c>
      <c r="B537" s="204"/>
      <c r="C537" s="227">
        <v>1677.5956678700361</v>
      </c>
      <c r="D537" s="209"/>
      <c r="E537" s="210"/>
      <c r="F537" s="196">
        <v>424.15384615384619</v>
      </c>
      <c r="G537" s="209"/>
      <c r="H537" s="210"/>
      <c r="I537" s="196">
        <v>2564.363636363636</v>
      </c>
      <c r="J537" s="209"/>
      <c r="K537" s="210"/>
      <c r="L537" s="196">
        <v>71.280422767380969</v>
      </c>
      <c r="M537" s="209"/>
      <c r="N537" s="210"/>
      <c r="O537" s="196">
        <v>9.5164835164835164</v>
      </c>
      <c r="P537" s="215"/>
      <c r="Q537" s="210"/>
      <c r="R537" s="90"/>
    </row>
    <row r="538" spans="1:21" hidden="1" x14ac:dyDescent="0.25">
      <c r="A538" s="74">
        <v>337</v>
      </c>
      <c r="B538" s="204"/>
      <c r="C538" s="227">
        <v>1599.8808664259927</v>
      </c>
      <c r="D538" s="209"/>
      <c r="E538" s="210"/>
      <c r="F538" s="196">
        <v>358.38461538461542</v>
      </c>
      <c r="G538" s="209"/>
      <c r="H538" s="210"/>
      <c r="I538" s="196">
        <v>2580.6060606060605</v>
      </c>
      <c r="J538" s="209"/>
      <c r="K538" s="210"/>
      <c r="L538" s="196">
        <v>65.280422767380969</v>
      </c>
      <c r="M538" s="209"/>
      <c r="N538" s="210"/>
      <c r="O538" s="196">
        <v>8.5164835164835164</v>
      </c>
      <c r="P538" s="215"/>
      <c r="Q538" s="210"/>
      <c r="R538" s="90"/>
    </row>
    <row r="539" spans="1:21" hidden="1" x14ac:dyDescent="0.25">
      <c r="A539" s="74">
        <v>437</v>
      </c>
      <c r="B539" s="241" t="s">
        <v>32</v>
      </c>
      <c r="C539" s="196">
        <v>1915.6010830324906</v>
      </c>
      <c r="D539" s="209"/>
      <c r="E539" s="210"/>
      <c r="F539" s="196">
        <v>462.30769230769238</v>
      </c>
      <c r="G539" s="209"/>
      <c r="H539" s="210"/>
      <c r="I539" s="196">
        <v>2345.2121212121219</v>
      </c>
      <c r="J539" s="209"/>
      <c r="K539" s="210"/>
      <c r="L539" s="196">
        <v>45.132211771550473</v>
      </c>
      <c r="M539" s="209"/>
      <c r="N539" s="210"/>
      <c r="O539" s="196">
        <v>8.615384615384615</v>
      </c>
      <c r="P539" s="215"/>
      <c r="Q539" s="210"/>
      <c r="R539" s="90"/>
    </row>
    <row r="540" spans="1:21" hidden="1" x14ac:dyDescent="0.25">
      <c r="A540" s="74">
        <v>437</v>
      </c>
      <c r="B540" s="241"/>
      <c r="C540" s="196">
        <v>2313.3194945848372</v>
      </c>
      <c r="D540" s="209"/>
      <c r="E540" s="210"/>
      <c r="F540" s="196">
        <v>492.30769230769238</v>
      </c>
      <c r="G540" s="209"/>
      <c r="H540" s="210"/>
      <c r="I540" s="196">
        <v>2597.181818181818</v>
      </c>
      <c r="J540" s="209"/>
      <c r="K540" s="210"/>
      <c r="L540" s="196">
        <v>50.132211771550473</v>
      </c>
      <c r="M540" s="209"/>
      <c r="N540" s="210"/>
      <c r="O540" s="196">
        <v>11.714285714285715</v>
      </c>
      <c r="P540" s="215"/>
      <c r="Q540" s="210"/>
      <c r="R540" s="90"/>
    </row>
    <row r="541" spans="1:21" hidden="1" x14ac:dyDescent="0.25">
      <c r="A541" s="74">
        <v>437</v>
      </c>
      <c r="B541" s="241"/>
      <c r="C541" s="196">
        <v>2087.4602888086638</v>
      </c>
      <c r="D541" s="209"/>
      <c r="E541" s="210"/>
      <c r="F541" s="196">
        <v>462.30769230769238</v>
      </c>
      <c r="G541" s="209"/>
      <c r="H541" s="210"/>
      <c r="I541" s="196">
        <v>2466.69696969697</v>
      </c>
      <c r="J541" s="209"/>
      <c r="K541" s="210"/>
      <c r="L541" s="196">
        <v>49.132211771550473</v>
      </c>
      <c r="M541" s="209"/>
      <c r="N541" s="210"/>
      <c r="O541" s="196">
        <v>10.164835164835164</v>
      </c>
      <c r="P541" s="215"/>
      <c r="Q541" s="210"/>
      <c r="R541" s="90"/>
    </row>
    <row r="542" spans="1:21" hidden="1" x14ac:dyDescent="0.25">
      <c r="A542" s="74">
        <v>537</v>
      </c>
      <c r="B542" s="241" t="s">
        <v>32</v>
      </c>
      <c r="C542" s="196">
        <v>1881.9575812274365</v>
      </c>
      <c r="D542" s="209"/>
      <c r="E542" s="210"/>
      <c r="F542" s="196">
        <v>409.61538461538464</v>
      </c>
      <c r="G542" s="209"/>
      <c r="H542" s="210"/>
      <c r="I542" s="196">
        <v>2199.1515151515155</v>
      </c>
      <c r="J542" s="209"/>
      <c r="K542" s="210"/>
      <c r="L542" s="196">
        <v>42.554106467565212</v>
      </c>
      <c r="M542" s="209"/>
      <c r="N542" s="210"/>
      <c r="O542" s="196">
        <v>9.4421766846324342</v>
      </c>
      <c r="P542" s="215"/>
      <c r="Q542" s="210"/>
      <c r="R542" s="90"/>
    </row>
    <row r="543" spans="1:21" hidden="1" x14ac:dyDescent="0.25">
      <c r="A543" s="74">
        <v>537</v>
      </c>
      <c r="B543" s="241"/>
      <c r="C543" s="196">
        <v>2206.9611913357398</v>
      </c>
      <c r="D543" s="209"/>
      <c r="E543" s="210"/>
      <c r="F543" s="196">
        <v>455.23076923076934</v>
      </c>
      <c r="G543" s="209"/>
      <c r="H543" s="210"/>
      <c r="I543" s="196">
        <v>2420.3939393939395</v>
      </c>
      <c r="J543" s="209"/>
      <c r="K543" s="210"/>
      <c r="L543" s="196">
        <v>53.288422379521002</v>
      </c>
      <c r="M543" s="209"/>
      <c r="N543" s="210"/>
      <c r="O543" s="196">
        <v>11.991764931192034</v>
      </c>
      <c r="P543" s="215"/>
      <c r="Q543" s="210"/>
      <c r="R543" s="90"/>
    </row>
    <row r="544" spans="1:21" hidden="1" x14ac:dyDescent="0.25">
      <c r="A544" s="74">
        <v>537</v>
      </c>
      <c r="B544" s="241"/>
      <c r="C544" s="196">
        <v>2060.9593862815882</v>
      </c>
      <c r="D544" s="209"/>
      <c r="E544" s="210"/>
      <c r="F544" s="196">
        <v>475.92307692307702</v>
      </c>
      <c r="G544" s="209"/>
      <c r="H544" s="210"/>
      <c r="I544" s="196">
        <v>2212.2727272727275</v>
      </c>
      <c r="J544" s="209"/>
      <c r="K544" s="210"/>
      <c r="L544" s="196">
        <v>50.921264423543107</v>
      </c>
      <c r="M544" s="209"/>
      <c r="N544" s="210"/>
      <c r="O544" s="196">
        <v>10.716970807912233</v>
      </c>
      <c r="P544" s="215"/>
      <c r="Q544" s="210"/>
      <c r="R544" s="90"/>
    </row>
    <row r="545" spans="1:31" x14ac:dyDescent="0.25">
      <c r="A545" s="74">
        <v>65</v>
      </c>
      <c r="B545" s="119" t="s">
        <v>73</v>
      </c>
      <c r="C545" s="77">
        <v>1934.6723826714799</v>
      </c>
      <c r="D545" s="209">
        <f>SUM(C545:C562)/18</f>
        <v>1893.3683273164866</v>
      </c>
      <c r="E545" s="210">
        <f>STDEV(C545:C562)</f>
        <v>422.53769299980337</v>
      </c>
      <c r="F545" s="196">
        <v>391.15384615384619</v>
      </c>
      <c r="G545" s="209">
        <f>SUM(F545:F562)/18</f>
        <v>415.89743589743591</v>
      </c>
      <c r="H545" s="210">
        <f>STDEV(F545:F562)</f>
        <v>56.692894021293611</v>
      </c>
      <c r="I545" s="196">
        <v>2142.878787878788</v>
      </c>
      <c r="J545" s="209">
        <f>SUM(I545:I562)/18</f>
        <v>2137.6262626262624</v>
      </c>
      <c r="K545" s="210">
        <f>STDEV(I545:I562)</f>
        <v>162.56228802601038</v>
      </c>
      <c r="L545" s="196">
        <v>34.507369339668386</v>
      </c>
      <c r="M545" s="209">
        <f>SUM(L545:L562)/18</f>
        <v>49.325653907689329</v>
      </c>
      <c r="N545" s="210">
        <f>STDEV(L545:L562)</f>
        <v>8.1017507886613949</v>
      </c>
      <c r="O545" s="196">
        <v>8.615384615384615</v>
      </c>
      <c r="P545" s="215">
        <f>SUM(O545:O562)/18</f>
        <v>8.3108698639053475</v>
      </c>
      <c r="Q545" s="210">
        <f>STDEV(O545:O562)</f>
        <v>2.5601333740530117</v>
      </c>
      <c r="R545" s="90">
        <v>6</v>
      </c>
    </row>
    <row r="546" spans="1:31" hidden="1" x14ac:dyDescent="0.25">
      <c r="A546" s="74">
        <v>65</v>
      </c>
      <c r="B546" s="119"/>
      <c r="C546" s="77">
        <v>1996.0288808664257</v>
      </c>
      <c r="D546" s="209"/>
      <c r="E546" s="210"/>
      <c r="F546" s="196">
        <v>476.38461538461547</v>
      </c>
      <c r="G546" s="209"/>
      <c r="H546" s="210"/>
      <c r="I546" s="196">
        <v>2182.787878787879</v>
      </c>
      <c r="J546" s="209"/>
      <c r="K546" s="210"/>
      <c r="L546" s="196">
        <v>42.452632599631542</v>
      </c>
      <c r="M546" s="209"/>
      <c r="N546" s="210"/>
      <c r="O546" s="196">
        <v>10.890109890109891</v>
      </c>
      <c r="P546" s="215"/>
      <c r="Q546" s="210"/>
      <c r="R546" s="90"/>
    </row>
    <row r="547" spans="1:31" hidden="1" x14ac:dyDescent="0.25">
      <c r="A547" s="74">
        <v>65</v>
      </c>
      <c r="B547" s="119"/>
      <c r="C547" s="77">
        <v>1921.8506317689528</v>
      </c>
      <c r="D547" s="209"/>
      <c r="E547" s="210"/>
      <c r="F547" s="196">
        <v>454.76923076923083</v>
      </c>
      <c r="G547" s="209"/>
      <c r="H547" s="210"/>
      <c r="I547" s="196">
        <v>2224.3333333333335</v>
      </c>
      <c r="J547" s="209"/>
      <c r="K547" s="210"/>
      <c r="L547" s="196">
        <v>35.480000969649964</v>
      </c>
      <c r="M547" s="209"/>
      <c r="N547" s="210"/>
      <c r="O547" s="196">
        <v>9.7527472527472518</v>
      </c>
      <c r="P547" s="215"/>
      <c r="Q547" s="210"/>
      <c r="R547" s="90"/>
    </row>
    <row r="548" spans="1:31" hidden="1" x14ac:dyDescent="0.25">
      <c r="A548" s="74">
        <v>135</v>
      </c>
      <c r="B548" s="119" t="s">
        <v>73</v>
      </c>
      <c r="C548" s="77">
        <v>1892.6010830324906</v>
      </c>
      <c r="D548" s="209"/>
      <c r="E548" s="210"/>
      <c r="F548" s="196">
        <v>404.46153846153857</v>
      </c>
      <c r="G548" s="209"/>
      <c r="H548" s="210"/>
      <c r="I548" s="196">
        <v>1899.181818181818</v>
      </c>
      <c r="J548" s="209"/>
      <c r="K548" s="210"/>
      <c r="L548" s="196">
        <v>48.710317075535727</v>
      </c>
      <c r="M548" s="209"/>
      <c r="N548" s="210"/>
      <c r="O548" s="196">
        <v>9.7142857142857153</v>
      </c>
      <c r="P548" s="215"/>
      <c r="Q548" s="210"/>
      <c r="R548" s="90"/>
    </row>
    <row r="549" spans="1:31" hidden="1" x14ac:dyDescent="0.25">
      <c r="A549" s="74">
        <v>135</v>
      </c>
      <c r="B549" s="119"/>
      <c r="C549" s="77">
        <v>2240.9611913357398</v>
      </c>
      <c r="D549" s="209"/>
      <c r="E549" s="210"/>
      <c r="F549" s="196">
        <v>503.46153846153857</v>
      </c>
      <c r="G549" s="209"/>
      <c r="H549" s="210"/>
      <c r="I549" s="196">
        <v>1954.8787878787878</v>
      </c>
      <c r="J549" s="209"/>
      <c r="K549" s="210"/>
      <c r="L549" s="196">
        <v>54.261054009502573</v>
      </c>
      <c r="M549" s="209"/>
      <c r="N549" s="210"/>
      <c r="O549" s="196">
        <v>10.890109890109891</v>
      </c>
      <c r="P549" s="215"/>
      <c r="Q549" s="210"/>
      <c r="R549" s="90"/>
    </row>
    <row r="550" spans="1:31" hidden="1" x14ac:dyDescent="0.25">
      <c r="A550" s="74">
        <v>135</v>
      </c>
      <c r="B550" s="119"/>
      <c r="C550" s="77">
        <v>2075.7811371841153</v>
      </c>
      <c r="D550" s="209"/>
      <c r="E550" s="210"/>
      <c r="F550" s="196">
        <v>437.46153846153857</v>
      </c>
      <c r="G550" s="209"/>
      <c r="H550" s="210"/>
      <c r="I550" s="196">
        <v>1855.030303030303</v>
      </c>
      <c r="J550" s="209"/>
      <c r="K550" s="210"/>
      <c r="L550" s="196">
        <v>51.48568554251915</v>
      </c>
      <c r="M550" s="209"/>
      <c r="N550" s="210"/>
      <c r="O550" s="196">
        <v>10.302197802197803</v>
      </c>
      <c r="P550" s="215"/>
      <c r="Q550" s="210"/>
      <c r="R550" s="90"/>
    </row>
    <row r="551" spans="1:31" hidden="1" x14ac:dyDescent="0.25">
      <c r="A551" s="74">
        <v>262</v>
      </c>
      <c r="B551" s="119" t="s">
        <v>73</v>
      </c>
      <c r="C551" s="77">
        <v>1366.9485559566785</v>
      </c>
      <c r="D551" s="209"/>
      <c r="E551" s="210"/>
      <c r="F551" s="196">
        <v>308.07692307692309</v>
      </c>
      <c r="G551" s="209"/>
      <c r="H551" s="210"/>
      <c r="I551" s="196">
        <v>2068.0000000000005</v>
      </c>
      <c r="J551" s="209"/>
      <c r="K551" s="210"/>
      <c r="L551" s="196">
        <v>51.864927761078256</v>
      </c>
      <c r="M551" s="209"/>
      <c r="N551" s="210"/>
      <c r="O551" s="196">
        <v>2.2967032967032956</v>
      </c>
      <c r="P551" s="215"/>
      <c r="Q551" s="210"/>
      <c r="R551" s="90"/>
    </row>
    <row r="552" spans="1:31" hidden="1" x14ac:dyDescent="0.25">
      <c r="A552" s="74">
        <v>262</v>
      </c>
      <c r="B552" s="119"/>
      <c r="C552" s="77">
        <v>1318.8754512635378</v>
      </c>
      <c r="D552" s="209"/>
      <c r="E552" s="210"/>
      <c r="F552" s="196">
        <v>372.30769230769232</v>
      </c>
      <c r="G552" s="209"/>
      <c r="H552" s="210"/>
      <c r="I552" s="196">
        <v>2363.3636363636369</v>
      </c>
      <c r="J552" s="209"/>
      <c r="K552" s="210"/>
      <c r="L552" s="196">
        <v>60.652380490642877</v>
      </c>
      <c r="M552" s="209"/>
      <c r="N552" s="210"/>
      <c r="O552" s="196">
        <v>4.8461538461538458</v>
      </c>
      <c r="P552" s="215"/>
      <c r="Q552" s="210"/>
      <c r="R552" s="90"/>
    </row>
    <row r="553" spans="1:31" hidden="1" x14ac:dyDescent="0.25">
      <c r="A553" s="74">
        <v>262</v>
      </c>
      <c r="B553" s="119"/>
      <c r="C553" s="77">
        <v>1311.4120036101081</v>
      </c>
      <c r="D553" s="209"/>
      <c r="E553" s="210"/>
      <c r="F553" s="196">
        <v>302.69230769230774</v>
      </c>
      <c r="G553" s="209"/>
      <c r="H553" s="210"/>
      <c r="I553" s="196">
        <v>2223.1818181818189</v>
      </c>
      <c r="J553" s="209"/>
      <c r="K553" s="210"/>
      <c r="L553" s="196">
        <v>60.758654125860566</v>
      </c>
      <c r="M553" s="209"/>
      <c r="N553" s="210"/>
      <c r="O553" s="196">
        <v>3.5714285714285707</v>
      </c>
      <c r="P553" s="215"/>
      <c r="Q553" s="210"/>
      <c r="R553" s="90"/>
    </row>
    <row r="554" spans="1:31" hidden="1" x14ac:dyDescent="0.25">
      <c r="A554" s="74">
        <v>365</v>
      </c>
      <c r="B554" s="119" t="s">
        <v>73</v>
      </c>
      <c r="C554" s="77">
        <v>1582.09476534296</v>
      </c>
      <c r="D554" s="209"/>
      <c r="E554" s="210"/>
      <c r="F554" s="196">
        <v>385.15384615384619</v>
      </c>
      <c r="G554" s="209"/>
      <c r="H554" s="210"/>
      <c r="I554" s="196">
        <v>1919.090909090909</v>
      </c>
      <c r="J554" s="209"/>
      <c r="K554" s="210"/>
      <c r="L554" s="196">
        <v>50.23368563948415</v>
      </c>
      <c r="M554" s="209"/>
      <c r="N554" s="210"/>
      <c r="O554" s="196">
        <v>6.6923076923076916</v>
      </c>
      <c r="P554" s="215"/>
      <c r="Q554" s="210"/>
      <c r="R554" s="90"/>
      <c r="U554" s="24"/>
    </row>
    <row r="555" spans="1:31" hidden="1" x14ac:dyDescent="0.25">
      <c r="A555" s="74">
        <v>365</v>
      </c>
      <c r="B555" s="119"/>
      <c r="C555" s="77">
        <v>1852.1696750902524</v>
      </c>
      <c r="D555" s="209"/>
      <c r="E555" s="210"/>
      <c r="F555" s="196">
        <v>409</v>
      </c>
      <c r="G555" s="209"/>
      <c r="H555" s="210"/>
      <c r="I555" s="196">
        <v>2173.3939393939395</v>
      </c>
      <c r="J555" s="209"/>
      <c r="K555" s="210"/>
      <c r="L555" s="196">
        <v>57.274738194511798</v>
      </c>
      <c r="M555" s="209"/>
      <c r="N555" s="210"/>
      <c r="O555" s="196">
        <v>9.2417582417582409</v>
      </c>
      <c r="P555" s="215"/>
      <c r="Q555" s="210"/>
      <c r="R555" s="90"/>
    </row>
    <row r="556" spans="1:31" hidden="1" x14ac:dyDescent="0.25">
      <c r="A556" s="74">
        <v>365</v>
      </c>
      <c r="B556" s="119"/>
      <c r="C556" s="77">
        <v>1657.1322202166061</v>
      </c>
      <c r="D556" s="209"/>
      <c r="E556" s="210"/>
      <c r="F556" s="196">
        <v>385.07692307692309</v>
      </c>
      <c r="G556" s="209"/>
      <c r="H556" s="210"/>
      <c r="I556" s="196">
        <v>2130.242424242424</v>
      </c>
      <c r="J556" s="209"/>
      <c r="K556" s="210"/>
      <c r="L556" s="196">
        <v>53.754211916997974</v>
      </c>
      <c r="M556" s="209"/>
      <c r="N556" s="210"/>
      <c r="O556" s="196">
        <v>7.9670329670329663</v>
      </c>
      <c r="P556" s="215"/>
      <c r="Q556" s="210"/>
      <c r="R556" s="90"/>
    </row>
    <row r="557" spans="1:31" hidden="1" x14ac:dyDescent="0.25">
      <c r="A557" s="74">
        <v>465</v>
      </c>
      <c r="B557" s="119" t="s">
        <v>73</v>
      </c>
      <c r="C557" s="77">
        <v>2588.08</v>
      </c>
      <c r="D557" s="209"/>
      <c r="E557" s="210"/>
      <c r="F557" s="196">
        <v>430.84615384615392</v>
      </c>
      <c r="G557" s="209"/>
      <c r="H557" s="210"/>
      <c r="I557" s="196">
        <v>2053.9090909090905</v>
      </c>
      <c r="J557" s="209"/>
      <c r="K557" s="210"/>
      <c r="L557" s="196">
        <v>39.397895859594698</v>
      </c>
      <c r="M557" s="209"/>
      <c r="N557" s="210"/>
      <c r="O557" s="196">
        <v>6.9670329670329663</v>
      </c>
      <c r="P557" s="215"/>
      <c r="Q557" s="210"/>
      <c r="R557" s="90"/>
      <c r="AE557" s="24"/>
    </row>
    <row r="558" spans="1:31" hidden="1" x14ac:dyDescent="0.25">
      <c r="A558" s="74">
        <v>465</v>
      </c>
      <c r="B558" s="119"/>
      <c r="C558" s="77">
        <v>2641.08</v>
      </c>
      <c r="D558" s="209"/>
      <c r="E558" s="210"/>
      <c r="F558" s="196">
        <v>488.76923076923089</v>
      </c>
      <c r="G558" s="209"/>
      <c r="H558" s="210"/>
      <c r="I558" s="196">
        <v>2241.242424242424</v>
      </c>
      <c r="J558" s="209"/>
      <c r="K558" s="210"/>
      <c r="L558" s="196">
        <v>43.819790555609437</v>
      </c>
      <c r="M558" s="209"/>
      <c r="N558" s="210"/>
      <c r="O558" s="196">
        <v>8.9670329670329672</v>
      </c>
      <c r="P558" s="215"/>
      <c r="Q558" s="210"/>
      <c r="R558" s="90"/>
    </row>
    <row r="559" spans="1:31" hidden="1" x14ac:dyDescent="0.25">
      <c r="A559" s="74">
        <v>465</v>
      </c>
      <c r="B559" s="119"/>
      <c r="C559" s="77">
        <v>2550.08</v>
      </c>
      <c r="D559" s="209"/>
      <c r="E559" s="210"/>
      <c r="F559" s="196">
        <v>407.30769230769238</v>
      </c>
      <c r="G559" s="209"/>
      <c r="H559" s="210"/>
      <c r="I559" s="196">
        <v>2177.5757575757571</v>
      </c>
      <c r="J559" s="209"/>
      <c r="K559" s="210"/>
      <c r="L559" s="196">
        <v>44.608843207602064</v>
      </c>
      <c r="M559" s="209"/>
      <c r="N559" s="210"/>
      <c r="O559" s="196">
        <v>7.9670329670329663</v>
      </c>
      <c r="P559" s="215"/>
      <c r="Q559" s="210"/>
      <c r="R559" s="90"/>
    </row>
    <row r="560" spans="1:31" hidden="1" x14ac:dyDescent="0.25">
      <c r="A560" s="74">
        <v>565</v>
      </c>
      <c r="B560" s="119" t="s">
        <v>73</v>
      </c>
      <c r="C560" s="77">
        <v>1433.2355595667866</v>
      </c>
      <c r="D560" s="209"/>
      <c r="E560" s="210"/>
      <c r="F560" s="196">
        <v>388.38461538461547</v>
      </c>
      <c r="G560" s="209"/>
      <c r="H560" s="210"/>
      <c r="I560" s="196">
        <v>2112.878787878788</v>
      </c>
      <c r="J560" s="209"/>
      <c r="K560" s="210"/>
      <c r="L560" s="196">
        <v>46.710317075535734</v>
      </c>
      <c r="M560" s="209"/>
      <c r="N560" s="210"/>
      <c r="O560" s="196">
        <v>9.4421766846324342</v>
      </c>
      <c r="P560" s="215"/>
      <c r="Q560" s="210"/>
      <c r="R560" s="90"/>
    </row>
    <row r="561" spans="1:33" hidden="1" x14ac:dyDescent="0.25">
      <c r="A561" s="74">
        <v>565</v>
      </c>
      <c r="B561" s="119"/>
      <c r="C561" s="77">
        <v>2059.6723826714797</v>
      </c>
      <c r="D561" s="209"/>
      <c r="E561" s="210"/>
      <c r="F561" s="196">
        <v>470.76923076923089</v>
      </c>
      <c r="G561" s="209"/>
      <c r="H561" s="210"/>
      <c r="I561" s="196">
        <v>2482.9090909090914</v>
      </c>
      <c r="J561" s="209"/>
      <c r="K561" s="210"/>
      <c r="L561" s="196">
        <v>60.022738291476792</v>
      </c>
      <c r="M561" s="209"/>
      <c r="N561" s="210"/>
      <c r="O561" s="196">
        <v>11.167382561352632</v>
      </c>
      <c r="P561" s="215"/>
      <c r="Q561" s="210"/>
      <c r="R561" s="90"/>
    </row>
    <row r="562" spans="1:33" hidden="1" x14ac:dyDescent="0.25">
      <c r="A562" s="74">
        <v>565</v>
      </c>
      <c r="B562" s="119"/>
      <c r="C562" s="77">
        <v>1657.9539711191333</v>
      </c>
      <c r="D562" s="209"/>
      <c r="E562" s="210"/>
      <c r="F562" s="196">
        <v>470.07692307692321</v>
      </c>
      <c r="G562" s="209"/>
      <c r="H562" s="210"/>
      <c r="I562" s="196">
        <v>2272.3939393939399</v>
      </c>
      <c r="J562" s="209"/>
      <c r="K562" s="210"/>
      <c r="L562" s="196">
        <v>51.866527683506263</v>
      </c>
      <c r="M562" s="209"/>
      <c r="N562" s="210"/>
      <c r="O562" s="196">
        <v>10.304779622992534</v>
      </c>
      <c r="P562" s="215"/>
      <c r="Q562" s="210"/>
      <c r="R562" s="90"/>
    </row>
    <row r="563" spans="1:33" x14ac:dyDescent="0.25">
      <c r="A563" s="74">
        <v>66</v>
      </c>
      <c r="B563" s="119" t="s">
        <v>74</v>
      </c>
      <c r="C563" s="77">
        <v>1905.8862815884472</v>
      </c>
      <c r="D563" s="209">
        <f>SUM(C563:C580)/18</f>
        <v>1889.403203971119</v>
      </c>
      <c r="E563" s="210">
        <f>STDEV(C563:C580)</f>
        <v>307.90978301921615</v>
      </c>
      <c r="F563" s="196">
        <v>377.15384615384619</v>
      </c>
      <c r="G563" s="209">
        <f>SUM(F563:F580)/18</f>
        <v>415.51282051282055</v>
      </c>
      <c r="H563" s="210">
        <f>STDEV(F563:F580)</f>
        <v>54.186057111049735</v>
      </c>
      <c r="I563" s="196">
        <v>2088.666666666667</v>
      </c>
      <c r="J563" s="209">
        <f>SUM(I563:I580)/18</f>
        <v>2249.2424242424245</v>
      </c>
      <c r="K563" s="210">
        <f>STDEV(I563:I580)</f>
        <v>213.0969321462467</v>
      </c>
      <c r="L563" s="196">
        <v>35.452632599631542</v>
      </c>
      <c r="M563" s="209">
        <f>SUM(L563:L580)/18</f>
        <v>49.605110055270053</v>
      </c>
      <c r="N563" s="210">
        <f>STDEV(L563:L580)</f>
        <v>7.4249833996307268</v>
      </c>
      <c r="O563" s="196">
        <v>8.8901098901098905</v>
      </c>
      <c r="P563" s="215">
        <f>SUM(O563:O580)/18</f>
        <v>8.3795569199662125</v>
      </c>
      <c r="Q563" s="210">
        <f>STDEV(O563:O580)</f>
        <v>2.4465058730122182</v>
      </c>
      <c r="R563" s="90">
        <v>6</v>
      </c>
      <c r="U563" s="24"/>
    </row>
    <row r="564" spans="1:33" hidden="1" x14ac:dyDescent="0.25">
      <c r="A564" s="74">
        <v>66</v>
      </c>
      <c r="B564" s="273"/>
      <c r="C564" s="244">
        <v>2109.6741877256313</v>
      </c>
      <c r="D564" s="209"/>
      <c r="E564" s="210"/>
      <c r="F564" s="196">
        <v>461.69230769230774</v>
      </c>
      <c r="G564" s="209"/>
      <c r="H564" s="210"/>
      <c r="I564" s="196">
        <v>2283.2727272727275</v>
      </c>
      <c r="J564" s="209"/>
      <c r="K564" s="210"/>
      <c r="L564" s="196">
        <v>44.452632599631542</v>
      </c>
      <c r="M564" s="209"/>
      <c r="N564" s="210"/>
      <c r="O564" s="196">
        <v>10.890109890109891</v>
      </c>
      <c r="P564" s="215"/>
      <c r="Q564" s="210"/>
      <c r="R564" s="90"/>
    </row>
    <row r="565" spans="1:33" hidden="1" x14ac:dyDescent="0.25">
      <c r="A565" s="74">
        <v>66</v>
      </c>
      <c r="B565" s="273"/>
      <c r="C565" s="244">
        <v>2027.2802346570393</v>
      </c>
      <c r="D565" s="209"/>
      <c r="E565" s="210"/>
      <c r="F565" s="196">
        <v>471.92307692307696</v>
      </c>
      <c r="G565" s="209"/>
      <c r="H565" s="210"/>
      <c r="I565" s="196">
        <v>2218.969696969697</v>
      </c>
      <c r="J565" s="209"/>
      <c r="K565" s="210"/>
      <c r="L565" s="196">
        <v>38.452632599631542</v>
      </c>
      <c r="M565" s="209"/>
      <c r="N565" s="210"/>
      <c r="O565" s="196">
        <v>9.8901098901098905</v>
      </c>
      <c r="P565" s="215"/>
      <c r="Q565" s="210"/>
      <c r="R565" s="90"/>
    </row>
    <row r="566" spans="1:33" hidden="1" x14ac:dyDescent="0.25">
      <c r="A566" s="74">
        <v>136</v>
      </c>
      <c r="B566" s="273" t="s">
        <v>74</v>
      </c>
      <c r="C566" s="244">
        <v>1860.8862815884472</v>
      </c>
      <c r="D566" s="209"/>
      <c r="E566" s="210"/>
      <c r="F566" s="196">
        <v>424.07692307692315</v>
      </c>
      <c r="G566" s="209"/>
      <c r="H566" s="210"/>
      <c r="I566" s="196">
        <v>1994.0000000000005</v>
      </c>
      <c r="J566" s="209"/>
      <c r="K566" s="210"/>
      <c r="L566" s="196">
        <v>53.995369921458362</v>
      </c>
      <c r="M566" s="209"/>
      <c r="N566" s="210"/>
      <c r="O566" s="196">
        <v>8.0659340659340657</v>
      </c>
      <c r="P566" s="215"/>
      <c r="Q566" s="210"/>
      <c r="R566" s="90"/>
    </row>
    <row r="567" spans="1:33" hidden="1" x14ac:dyDescent="0.25">
      <c r="A567" s="74">
        <v>136</v>
      </c>
      <c r="B567" s="273"/>
      <c r="C567" s="244">
        <v>1918.5992779783387</v>
      </c>
      <c r="D567" s="209"/>
      <c r="E567" s="210"/>
      <c r="F567" s="196">
        <v>470.92307692307702</v>
      </c>
      <c r="G567" s="209"/>
      <c r="H567" s="210"/>
      <c r="I567" s="196">
        <v>2043.666666666667</v>
      </c>
      <c r="J567" s="209"/>
      <c r="K567" s="210"/>
      <c r="L567" s="196">
        <v>60.811790943469411</v>
      </c>
      <c r="M567" s="209"/>
      <c r="N567" s="210"/>
      <c r="O567" s="196">
        <v>10.615384615384615</v>
      </c>
      <c r="P567" s="215"/>
      <c r="Q567" s="210"/>
      <c r="R567" s="90"/>
    </row>
    <row r="568" spans="1:33" hidden="1" x14ac:dyDescent="0.25">
      <c r="A568" s="74">
        <v>136</v>
      </c>
      <c r="B568" s="273"/>
      <c r="C568" s="244">
        <v>1942.242779783393</v>
      </c>
      <c r="D568" s="209"/>
      <c r="E568" s="210"/>
      <c r="F568" s="196">
        <v>455.00000000000011</v>
      </c>
      <c r="G568" s="209"/>
      <c r="H568" s="210"/>
      <c r="I568" s="196">
        <v>1912.3333333333337</v>
      </c>
      <c r="J568" s="209"/>
      <c r="K568" s="210"/>
      <c r="L568" s="196">
        <v>57.403580432463883</v>
      </c>
      <c r="M568" s="209"/>
      <c r="N568" s="210"/>
      <c r="O568" s="196">
        <v>9.3406593406593394</v>
      </c>
      <c r="P568" s="215"/>
      <c r="Q568" s="210"/>
      <c r="R568" s="90"/>
    </row>
    <row r="569" spans="1:33" hidden="1" x14ac:dyDescent="0.25">
      <c r="A569" s="74">
        <v>263</v>
      </c>
      <c r="B569" s="273" t="s">
        <v>74</v>
      </c>
      <c r="C569" s="244">
        <v>1151.1606498194942</v>
      </c>
      <c r="D569" s="209"/>
      <c r="E569" s="210"/>
      <c r="F569" s="196">
        <v>305.46153846153845</v>
      </c>
      <c r="G569" s="209"/>
      <c r="H569" s="210"/>
      <c r="I569" s="196">
        <v>2481</v>
      </c>
      <c r="J569" s="209"/>
      <c r="K569" s="210"/>
      <c r="L569" s="196">
        <v>56.705517308251729</v>
      </c>
      <c r="M569" s="209"/>
      <c r="N569" s="210"/>
      <c r="O569" s="196">
        <v>2.5714285714285703</v>
      </c>
      <c r="P569" s="215"/>
      <c r="Q569" s="210"/>
      <c r="R569" s="90"/>
      <c r="Z569" s="24"/>
      <c r="AA569" s="24"/>
      <c r="AB569" s="24"/>
      <c r="AC569" s="24"/>
      <c r="AD569" s="24"/>
      <c r="AE569" s="24"/>
      <c r="AF569" s="24"/>
      <c r="AG569" s="24"/>
    </row>
    <row r="570" spans="1:33" hidden="1" x14ac:dyDescent="0.25">
      <c r="A570" s="74">
        <v>263</v>
      </c>
      <c r="B570" s="273"/>
      <c r="C570" s="244">
        <v>1512.5920577617326</v>
      </c>
      <c r="D570" s="209"/>
      <c r="E570" s="210"/>
      <c r="F570" s="196">
        <v>364.92307692307691</v>
      </c>
      <c r="G570" s="209"/>
      <c r="H570" s="210"/>
      <c r="I570" s="196">
        <v>2651.818181818182</v>
      </c>
      <c r="J570" s="209"/>
      <c r="K570" s="210"/>
      <c r="L570" s="196">
        <v>58.811790943469411</v>
      </c>
      <c r="M570" s="209"/>
      <c r="N570" s="210"/>
      <c r="O570" s="196">
        <v>5.1208791208791204</v>
      </c>
      <c r="P570" s="215"/>
      <c r="Q570" s="210"/>
      <c r="R570" s="90"/>
    </row>
    <row r="571" spans="1:33" hidden="1" x14ac:dyDescent="0.25">
      <c r="A571" s="74">
        <v>263</v>
      </c>
      <c r="B571" s="273"/>
      <c r="C571" s="244">
        <v>1345.3763537906134</v>
      </c>
      <c r="D571" s="209"/>
      <c r="E571" s="210"/>
      <c r="F571" s="196">
        <v>312.69230769230768</v>
      </c>
      <c r="G571" s="209"/>
      <c r="H571" s="210"/>
      <c r="I571" s="196">
        <v>2489.909090909091</v>
      </c>
      <c r="J571" s="209"/>
      <c r="K571" s="210"/>
      <c r="L571" s="196">
        <v>57.758654125860573</v>
      </c>
      <c r="M571" s="209"/>
      <c r="N571" s="210"/>
      <c r="O571" s="196">
        <v>3.8461538461538454</v>
      </c>
      <c r="P571" s="215"/>
      <c r="Q571" s="210"/>
      <c r="R571" s="90"/>
    </row>
    <row r="572" spans="1:33" hidden="1" x14ac:dyDescent="0.25">
      <c r="A572" s="74">
        <v>366</v>
      </c>
      <c r="B572" s="273" t="s">
        <v>74</v>
      </c>
      <c r="C572" s="244">
        <v>1680.8113718411553</v>
      </c>
      <c r="D572" s="209"/>
      <c r="E572" s="210"/>
      <c r="F572" s="196">
        <v>374.23076923076928</v>
      </c>
      <c r="G572" s="209"/>
      <c r="H572" s="210"/>
      <c r="I572" s="196">
        <v>2044.0000000000005</v>
      </c>
      <c r="J572" s="209"/>
      <c r="K572" s="210"/>
      <c r="L572" s="196">
        <v>45.343159119557839</v>
      </c>
      <c r="M572" s="209"/>
      <c r="N572" s="210"/>
      <c r="O572" s="196">
        <v>7.791208791208792</v>
      </c>
      <c r="P572" s="215"/>
      <c r="Q572" s="210"/>
      <c r="R572" s="90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</row>
    <row r="573" spans="1:33" hidden="1" x14ac:dyDescent="0.25">
      <c r="A573" s="74">
        <v>366</v>
      </c>
      <c r="B573" s="273"/>
      <c r="C573" s="244">
        <v>1923.3140794223823</v>
      </c>
      <c r="D573" s="209"/>
      <c r="E573" s="210"/>
      <c r="F573" s="196">
        <v>443.69230769230774</v>
      </c>
      <c r="G573" s="209"/>
      <c r="H573" s="210"/>
      <c r="I573" s="196">
        <v>2182.5757575757575</v>
      </c>
      <c r="J573" s="209"/>
      <c r="K573" s="210"/>
      <c r="L573" s="196">
        <v>55.26105400950258</v>
      </c>
      <c r="M573" s="209"/>
      <c r="N573" s="210"/>
      <c r="O573" s="196">
        <v>9.2417582417582409</v>
      </c>
      <c r="P573" s="215"/>
      <c r="Q573" s="210"/>
      <c r="R573" s="90"/>
    </row>
    <row r="574" spans="1:33" hidden="1" x14ac:dyDescent="0.25">
      <c r="A574" s="74">
        <v>366</v>
      </c>
      <c r="B574" s="273"/>
      <c r="C574" s="244">
        <v>1844.0627256317689</v>
      </c>
      <c r="D574" s="209"/>
      <c r="E574" s="210"/>
      <c r="F574" s="196">
        <v>377.46153846153851</v>
      </c>
      <c r="G574" s="209"/>
      <c r="H574" s="210"/>
      <c r="I574" s="196">
        <v>2159.787878787879</v>
      </c>
      <c r="J574" s="209"/>
      <c r="K574" s="210"/>
      <c r="L574" s="196">
        <v>50.302106564530206</v>
      </c>
      <c r="M574" s="209"/>
      <c r="N574" s="210"/>
      <c r="O574" s="196">
        <v>8.5164835164835164</v>
      </c>
      <c r="P574" s="215"/>
      <c r="Q574" s="210"/>
      <c r="R574" s="90"/>
    </row>
    <row r="575" spans="1:33" hidden="1" x14ac:dyDescent="0.25">
      <c r="A575" s="74">
        <v>466</v>
      </c>
      <c r="B575" s="273" t="s">
        <v>74</v>
      </c>
      <c r="C575" s="244">
        <v>1986.0306859205771</v>
      </c>
      <c r="D575" s="209"/>
      <c r="E575" s="210"/>
      <c r="F575" s="196">
        <v>423.92307692307702</v>
      </c>
      <c r="G575" s="209"/>
      <c r="H575" s="210"/>
      <c r="I575" s="196">
        <v>2103.212121212121</v>
      </c>
      <c r="J575" s="209"/>
      <c r="K575" s="210"/>
      <c r="L575" s="196">
        <v>40.186948511587318</v>
      </c>
      <c r="M575" s="209"/>
      <c r="N575" s="210"/>
      <c r="O575" s="196">
        <v>6.6923076923076916</v>
      </c>
      <c r="P575" s="215"/>
      <c r="Q575" s="210"/>
      <c r="R575" s="90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</row>
    <row r="576" spans="1:33" hidden="1" x14ac:dyDescent="0.25">
      <c r="A576" s="74">
        <v>466</v>
      </c>
      <c r="B576" s="273"/>
      <c r="C576" s="244">
        <v>2421.2499999999995</v>
      </c>
      <c r="D576" s="209"/>
      <c r="E576" s="210"/>
      <c r="F576" s="196">
        <v>494.30769230769238</v>
      </c>
      <c r="G576" s="209"/>
      <c r="H576" s="210"/>
      <c r="I576" s="196">
        <v>2257.2727272727275</v>
      </c>
      <c r="J576" s="209"/>
      <c r="K576" s="210"/>
      <c r="L576" s="196">
        <v>50.343159119557846</v>
      </c>
      <c r="M576" s="209"/>
      <c r="N576" s="210"/>
      <c r="O576" s="196">
        <v>9.791208791208792</v>
      </c>
      <c r="P576" s="215"/>
      <c r="Q576" s="210"/>
      <c r="R576" s="90"/>
    </row>
    <row r="577" spans="1:33" hidden="1" x14ac:dyDescent="0.25">
      <c r="A577" s="74">
        <v>466</v>
      </c>
      <c r="B577" s="273"/>
      <c r="C577" s="244">
        <v>2182.6403429602883</v>
      </c>
      <c r="D577" s="209"/>
      <c r="E577" s="210"/>
      <c r="F577" s="196">
        <v>415.6153846153847</v>
      </c>
      <c r="G577" s="209"/>
      <c r="H577" s="210"/>
      <c r="I577" s="196">
        <v>2162.242424242424</v>
      </c>
      <c r="J577" s="209"/>
      <c r="K577" s="210"/>
      <c r="L577" s="196">
        <v>46.765053815572585</v>
      </c>
      <c r="M577" s="209"/>
      <c r="N577" s="210"/>
      <c r="O577" s="196">
        <v>8.2417582417582409</v>
      </c>
      <c r="P577" s="215"/>
      <c r="Q577" s="210"/>
      <c r="R577" s="90"/>
    </row>
    <row r="578" spans="1:33" hidden="1" x14ac:dyDescent="0.25">
      <c r="A578" s="74">
        <v>566</v>
      </c>
      <c r="B578" s="273" t="s">
        <v>74</v>
      </c>
      <c r="C578" s="244">
        <v>1934.4584837545121</v>
      </c>
      <c r="D578" s="209"/>
      <c r="E578" s="210"/>
      <c r="F578" s="196">
        <v>420.07692307692315</v>
      </c>
      <c r="G578" s="209"/>
      <c r="H578" s="210"/>
      <c r="I578" s="196">
        <v>2368.2121212121219</v>
      </c>
      <c r="J578" s="209"/>
      <c r="K578" s="210"/>
      <c r="L578" s="196">
        <v>44.765053815572578</v>
      </c>
      <c r="M578" s="209"/>
      <c r="N578" s="210"/>
      <c r="O578" s="196">
        <v>9.1673825613526319</v>
      </c>
      <c r="P578" s="215"/>
      <c r="Q578" s="210"/>
      <c r="R578" s="90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</row>
    <row r="579" spans="1:33" hidden="1" x14ac:dyDescent="0.25">
      <c r="A579" s="74">
        <v>566</v>
      </c>
      <c r="B579" s="273"/>
      <c r="C579" s="244">
        <v>2210.1750902527074</v>
      </c>
      <c r="D579" s="209"/>
      <c r="E579" s="210"/>
      <c r="F579" s="196">
        <v>469.69230769230774</v>
      </c>
      <c r="G579" s="209"/>
      <c r="H579" s="210"/>
      <c r="I579" s="196">
        <v>2556.2121212121215</v>
      </c>
      <c r="J579" s="209"/>
      <c r="K579" s="210"/>
      <c r="L579" s="196">
        <v>49.132211771550473</v>
      </c>
      <c r="M579" s="209"/>
      <c r="N579" s="210"/>
      <c r="O579" s="196">
        <v>11.716970807912233</v>
      </c>
      <c r="P579" s="215"/>
      <c r="Q579" s="210"/>
      <c r="R579" s="90"/>
    </row>
    <row r="580" spans="1:33" hidden="1" x14ac:dyDescent="0.25">
      <c r="A580" s="74">
        <v>566</v>
      </c>
      <c r="B580" s="273"/>
      <c r="C580" s="244">
        <v>2052.8167870036095</v>
      </c>
      <c r="D580" s="209"/>
      <c r="E580" s="210"/>
      <c r="F580" s="196">
        <v>416.38461538461547</v>
      </c>
      <c r="G580" s="209"/>
      <c r="H580" s="210"/>
      <c r="I580" s="196">
        <v>2489.2121212121219</v>
      </c>
      <c r="J580" s="209"/>
      <c r="K580" s="210"/>
      <c r="L580" s="196">
        <v>46.948632793561529</v>
      </c>
      <c r="M580" s="209"/>
      <c r="N580" s="210"/>
      <c r="O580" s="196">
        <v>10.442176684632432</v>
      </c>
      <c r="P580" s="215"/>
      <c r="Q580" s="210"/>
      <c r="R580" s="90"/>
    </row>
    <row r="581" spans="1:33" x14ac:dyDescent="0.25">
      <c r="A581" s="74">
        <v>67</v>
      </c>
      <c r="B581" s="119" t="s">
        <v>75</v>
      </c>
      <c r="C581" s="77">
        <v>1707.0252707581226</v>
      </c>
      <c r="D581" s="209">
        <f>SUM(C581:C598)/18</f>
        <v>1817.3841756919371</v>
      </c>
      <c r="E581" s="210">
        <f>STDEV(C581:C598)</f>
        <v>296.31427437142486</v>
      </c>
      <c r="F581" s="196">
        <v>396.61538461538464</v>
      </c>
      <c r="G581" s="209">
        <f>SUM(F581:F598)/18</f>
        <v>408.07692307692309</v>
      </c>
      <c r="H581" s="210">
        <f>STDEV(F581:F598)</f>
        <v>57.073148147539221</v>
      </c>
      <c r="I581" s="196">
        <v>2056.1212121212125</v>
      </c>
      <c r="J581" s="209">
        <f>SUM(I581:I598)/18</f>
        <v>2186.3636363636365</v>
      </c>
      <c r="K581" s="210">
        <f>STDEV(I581:I598)</f>
        <v>171.28486331930176</v>
      </c>
      <c r="L581" s="196">
        <v>28.562106079705231</v>
      </c>
      <c r="M581" s="209">
        <f>SUM(L581:L598)/18</f>
        <v>48.158513526616886</v>
      </c>
      <c r="N581" s="210">
        <f>STDEV(L581:L598)</f>
        <v>11.812554610621348</v>
      </c>
      <c r="O581" s="196">
        <v>8.3406593406593412</v>
      </c>
      <c r="P581" s="215">
        <f>SUM(O581:O598)/18</f>
        <v>7.7382313983883018</v>
      </c>
      <c r="Q581" s="210">
        <f>STDEV(O581:O598)</f>
        <v>2.6188162760620006</v>
      </c>
      <c r="R581" s="90">
        <v>6</v>
      </c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</row>
    <row r="582" spans="1:33" hidden="1" x14ac:dyDescent="0.25">
      <c r="A582" s="74">
        <v>67</v>
      </c>
      <c r="B582" s="119"/>
      <c r="C582" s="77">
        <v>1964.5279783393498</v>
      </c>
      <c r="D582" s="209"/>
      <c r="E582" s="210"/>
      <c r="F582" s="196">
        <v>461.61538461538464</v>
      </c>
      <c r="G582" s="209"/>
      <c r="H582" s="210"/>
      <c r="I582" s="196">
        <v>2137.8484848484845</v>
      </c>
      <c r="J582" s="209"/>
      <c r="K582" s="210"/>
      <c r="L582" s="196">
        <v>32.616842819742075</v>
      </c>
      <c r="M582" s="209"/>
      <c r="N582" s="210"/>
      <c r="O582" s="196">
        <v>10.340659340659341</v>
      </c>
      <c r="P582" s="215"/>
      <c r="Q582" s="210"/>
      <c r="R582" s="90"/>
    </row>
    <row r="583" spans="1:33" hidden="1" x14ac:dyDescent="0.25">
      <c r="A583" s="74">
        <v>67</v>
      </c>
      <c r="B583" s="119"/>
      <c r="C583" s="77">
        <v>1705.2766245487362</v>
      </c>
      <c r="D583" s="209"/>
      <c r="E583" s="210"/>
      <c r="F583" s="196">
        <v>385.61538461538464</v>
      </c>
      <c r="G583" s="209"/>
      <c r="H583" s="210"/>
      <c r="I583" s="196">
        <v>2101.4848484848485</v>
      </c>
      <c r="J583" s="209"/>
      <c r="K583" s="210"/>
      <c r="L583" s="196">
        <v>27.589474449723653</v>
      </c>
      <c r="M583" s="209"/>
      <c r="N583" s="210"/>
      <c r="O583" s="196">
        <v>9.3406593406593412</v>
      </c>
      <c r="P583" s="215"/>
      <c r="Q583" s="210"/>
      <c r="R583" s="90"/>
    </row>
    <row r="584" spans="1:33" hidden="1" x14ac:dyDescent="0.25">
      <c r="A584" s="74">
        <v>137</v>
      </c>
      <c r="B584" s="119" t="s">
        <v>75</v>
      </c>
      <c r="C584" s="77">
        <v>2114.9611913357398</v>
      </c>
      <c r="D584" s="209"/>
      <c r="E584" s="210"/>
      <c r="F584" s="196">
        <v>422.30769230769238</v>
      </c>
      <c r="G584" s="209"/>
      <c r="H584" s="210"/>
      <c r="I584" s="196">
        <v>1911.3939393939397</v>
      </c>
      <c r="J584" s="209"/>
      <c r="K584" s="210"/>
      <c r="L584" s="196">
        <v>60.729685833414152</v>
      </c>
      <c r="M584" s="209"/>
      <c r="N584" s="210"/>
      <c r="O584" s="196">
        <v>6.4175824175824161</v>
      </c>
      <c r="P584" s="215"/>
      <c r="Q584" s="210"/>
      <c r="R584" s="90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</row>
    <row r="585" spans="1:33" hidden="1" x14ac:dyDescent="0.25">
      <c r="A585" s="74">
        <v>137</v>
      </c>
      <c r="B585" s="119"/>
      <c r="C585" s="77">
        <v>1993.9575812274365</v>
      </c>
      <c r="D585" s="209"/>
      <c r="E585" s="210"/>
      <c r="F585" s="196">
        <v>480.46153846153857</v>
      </c>
      <c r="G585" s="209"/>
      <c r="H585" s="210"/>
      <c r="I585" s="196">
        <v>2043.0000000000005</v>
      </c>
      <c r="J585" s="209"/>
      <c r="K585" s="210"/>
      <c r="L585" s="196">
        <v>60.178948899447313</v>
      </c>
      <c r="M585" s="209"/>
      <c r="N585" s="210"/>
      <c r="O585" s="196">
        <v>9.7899999999999991</v>
      </c>
      <c r="P585" s="215"/>
      <c r="Q585" s="210"/>
      <c r="R585" s="90"/>
    </row>
    <row r="586" spans="1:33" hidden="1" x14ac:dyDescent="0.25">
      <c r="A586" s="74">
        <v>137</v>
      </c>
      <c r="B586" s="119"/>
      <c r="C586" s="77">
        <v>2040.9593862815882</v>
      </c>
      <c r="D586" s="209"/>
      <c r="E586" s="210"/>
      <c r="F586" s="196">
        <v>463.38461538461547</v>
      </c>
      <c r="G586" s="209"/>
      <c r="H586" s="210"/>
      <c r="I586" s="196">
        <v>1954.69696969697</v>
      </c>
      <c r="J586" s="209"/>
      <c r="K586" s="210"/>
      <c r="L586" s="196">
        <v>61.954317366430729</v>
      </c>
      <c r="M586" s="209"/>
      <c r="N586" s="210"/>
      <c r="O586" s="196">
        <v>8.1</v>
      </c>
      <c r="P586" s="215"/>
      <c r="Q586" s="210"/>
      <c r="R586" s="90"/>
    </row>
    <row r="587" spans="1:33" hidden="1" x14ac:dyDescent="0.25">
      <c r="A587" s="74">
        <v>264</v>
      </c>
      <c r="B587" s="119" t="s">
        <v>75</v>
      </c>
      <c r="C587" s="77">
        <v>1142.7310469314079</v>
      </c>
      <c r="D587" s="209"/>
      <c r="E587" s="210"/>
      <c r="F587" s="196">
        <v>271.23076923076923</v>
      </c>
      <c r="G587" s="209"/>
      <c r="H587" s="210"/>
      <c r="I587" s="196">
        <v>2317.636363636364</v>
      </c>
      <c r="J587" s="209"/>
      <c r="K587" s="210"/>
      <c r="L587" s="196">
        <v>51.811790943469411</v>
      </c>
      <c r="M587" s="209"/>
      <c r="N587" s="210"/>
      <c r="O587" s="196">
        <v>2.0219780219780206</v>
      </c>
      <c r="P587" s="215"/>
      <c r="Q587" s="210"/>
      <c r="R587" s="90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</row>
    <row r="588" spans="1:33" hidden="1" x14ac:dyDescent="0.25">
      <c r="A588" s="74">
        <v>264</v>
      </c>
      <c r="B588" s="119"/>
      <c r="C588" s="77">
        <v>1366.3763537906134</v>
      </c>
      <c r="D588" s="209"/>
      <c r="E588" s="210"/>
      <c r="F588" s="196">
        <v>338.38461538461536</v>
      </c>
      <c r="G588" s="209"/>
      <c r="H588" s="210"/>
      <c r="I588" s="196">
        <v>2550.3939393939395</v>
      </c>
      <c r="J588" s="209"/>
      <c r="K588" s="210"/>
      <c r="L588" s="196">
        <v>62.072675264229616</v>
      </c>
      <c r="M588" s="209"/>
      <c r="N588" s="210"/>
      <c r="O588" s="196">
        <v>4.5714285714285703</v>
      </c>
      <c r="P588" s="215"/>
      <c r="Q588" s="210"/>
      <c r="R588" s="90"/>
    </row>
    <row r="589" spans="1:33" hidden="1" x14ac:dyDescent="0.25">
      <c r="A589" s="74">
        <v>264</v>
      </c>
      <c r="B589" s="119"/>
      <c r="C589" s="77">
        <v>1274.0537003610107</v>
      </c>
      <c r="D589" s="209"/>
      <c r="E589" s="210"/>
      <c r="F589" s="196">
        <v>327.30769230769226</v>
      </c>
      <c r="G589" s="209"/>
      <c r="H589" s="210"/>
      <c r="I589" s="196">
        <v>2486.515151515152</v>
      </c>
      <c r="J589" s="209"/>
      <c r="K589" s="210"/>
      <c r="L589" s="196">
        <v>62.942233103849517</v>
      </c>
      <c r="M589" s="209"/>
      <c r="N589" s="210"/>
      <c r="O589" s="196">
        <v>3.2967032967032956</v>
      </c>
      <c r="P589" s="215"/>
      <c r="Q589" s="210"/>
      <c r="R589" s="90"/>
    </row>
    <row r="590" spans="1:33" hidden="1" x14ac:dyDescent="0.25">
      <c r="A590" s="74">
        <v>367</v>
      </c>
      <c r="B590" s="119" t="s">
        <v>75</v>
      </c>
      <c r="C590" s="77">
        <v>1789.5279783393498</v>
      </c>
      <c r="D590" s="209"/>
      <c r="E590" s="210"/>
      <c r="F590" s="196">
        <v>367.5384615384616</v>
      </c>
      <c r="G590" s="209"/>
      <c r="H590" s="210"/>
      <c r="I590" s="196">
        <v>1977.757575757576</v>
      </c>
      <c r="J590" s="209"/>
      <c r="K590" s="210"/>
      <c r="L590" s="196">
        <v>45.343159119557839</v>
      </c>
      <c r="M590" s="209"/>
      <c r="N590" s="210"/>
      <c r="O590" s="196">
        <v>5.5934065934065957</v>
      </c>
      <c r="P590" s="215"/>
      <c r="Q590" s="210"/>
      <c r="R590" s="90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</row>
    <row r="591" spans="1:33" hidden="1" x14ac:dyDescent="0.25">
      <c r="A591" s="74">
        <v>367</v>
      </c>
      <c r="B591" s="119"/>
      <c r="C591" s="77">
        <v>1675.4530685920577</v>
      </c>
      <c r="D591" s="209"/>
      <c r="E591" s="210"/>
      <c r="F591" s="196">
        <v>428.5384615384616</v>
      </c>
      <c r="G591" s="209"/>
      <c r="H591" s="210"/>
      <c r="I591" s="196">
        <v>2261.848484848485</v>
      </c>
      <c r="J591" s="209"/>
      <c r="K591" s="210"/>
      <c r="L591" s="196">
        <v>56.26105400950258</v>
      </c>
      <c r="M591" s="209"/>
      <c r="N591" s="210"/>
      <c r="O591" s="196">
        <v>7.5934065934065957</v>
      </c>
      <c r="P591" s="215"/>
      <c r="Q591" s="210"/>
      <c r="R591" s="90"/>
    </row>
    <row r="592" spans="1:33" hidden="1" x14ac:dyDescent="0.25">
      <c r="A592" s="74">
        <v>367</v>
      </c>
      <c r="B592" s="119"/>
      <c r="C592" s="77">
        <v>1840.4905234657037</v>
      </c>
      <c r="D592" s="209"/>
      <c r="E592" s="210"/>
      <c r="F592" s="196">
        <v>378.5384615384616</v>
      </c>
      <c r="G592" s="209"/>
      <c r="H592" s="210"/>
      <c r="I592" s="196">
        <v>2151.3030303030305</v>
      </c>
      <c r="J592" s="209"/>
      <c r="K592" s="210"/>
      <c r="L592" s="196">
        <v>49.302106564530206</v>
      </c>
      <c r="M592" s="209"/>
      <c r="N592" s="210"/>
      <c r="O592" s="196">
        <v>6.5934065934065957</v>
      </c>
      <c r="P592" s="215"/>
      <c r="Q592" s="210"/>
      <c r="R592" s="90"/>
    </row>
    <row r="593" spans="1:37" hidden="1" x14ac:dyDescent="0.25">
      <c r="A593" s="74">
        <v>467</v>
      </c>
      <c r="B593" s="119" t="s">
        <v>75</v>
      </c>
      <c r="C593" s="77">
        <v>1895.0288808664257</v>
      </c>
      <c r="D593" s="209"/>
      <c r="E593" s="210"/>
      <c r="F593" s="196">
        <v>404.76923076923083</v>
      </c>
      <c r="G593" s="209"/>
      <c r="H593" s="210"/>
      <c r="I593" s="196">
        <v>2142.484848484849</v>
      </c>
      <c r="J593" s="209"/>
      <c r="K593" s="210"/>
      <c r="L593" s="196">
        <v>34.663579947638908</v>
      </c>
      <c r="M593" s="209"/>
      <c r="N593" s="210"/>
      <c r="O593" s="196">
        <v>7.2417582417582409</v>
      </c>
      <c r="P593" s="215"/>
      <c r="Q593" s="210"/>
      <c r="R593" s="90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</row>
    <row r="594" spans="1:37" hidden="1" x14ac:dyDescent="0.25">
      <c r="A594" s="74">
        <v>467</v>
      </c>
      <c r="B594" s="119"/>
      <c r="C594" s="77">
        <v>2035.8862815884472</v>
      </c>
      <c r="D594" s="209"/>
      <c r="E594" s="210"/>
      <c r="F594" s="196">
        <v>482.92307692307702</v>
      </c>
      <c r="G594" s="209"/>
      <c r="H594" s="210"/>
      <c r="I594" s="196">
        <v>2282.727272727273</v>
      </c>
      <c r="J594" s="209"/>
      <c r="K594" s="210"/>
      <c r="L594" s="196">
        <v>49.186948511587318</v>
      </c>
      <c r="M594" s="209"/>
      <c r="N594" s="210"/>
      <c r="O594" s="196">
        <v>9.5164835164835164</v>
      </c>
      <c r="P594" s="215"/>
      <c r="Q594" s="210"/>
      <c r="R594" s="90"/>
    </row>
    <row r="595" spans="1:37" hidden="1" x14ac:dyDescent="0.25">
      <c r="A595" s="74">
        <v>467</v>
      </c>
      <c r="B595" s="119"/>
      <c r="C595" s="77">
        <v>1885.9575812274365</v>
      </c>
      <c r="D595" s="209"/>
      <c r="E595" s="210"/>
      <c r="F595" s="196">
        <v>443.84615384615392</v>
      </c>
      <c r="G595" s="209"/>
      <c r="H595" s="210"/>
      <c r="I595" s="196">
        <v>2206.606060606061</v>
      </c>
      <c r="J595" s="209"/>
      <c r="K595" s="210"/>
      <c r="L595" s="196">
        <v>40.425264229613113</v>
      </c>
      <c r="M595" s="209"/>
      <c r="N595" s="210"/>
      <c r="O595" s="196">
        <v>8.3791208791208796</v>
      </c>
      <c r="P595" s="215"/>
      <c r="Q595" s="210"/>
      <c r="R595" s="90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</row>
    <row r="596" spans="1:37" hidden="1" x14ac:dyDescent="0.25">
      <c r="A596" s="74">
        <v>567</v>
      </c>
      <c r="B596" s="119" t="s">
        <v>75</v>
      </c>
      <c r="C596" s="77">
        <v>2003.81678700361</v>
      </c>
      <c r="D596" s="209"/>
      <c r="E596" s="210"/>
      <c r="F596" s="196">
        <v>416.46153846153857</v>
      </c>
      <c r="G596" s="209"/>
      <c r="H596" s="210"/>
      <c r="I596" s="196">
        <v>2206.181818181818</v>
      </c>
      <c r="J596" s="209"/>
      <c r="K596" s="210"/>
      <c r="L596" s="196">
        <v>43.186948511587318</v>
      </c>
      <c r="M596" s="209"/>
      <c r="N596" s="210"/>
      <c r="O596" s="196">
        <v>9.716970807912233</v>
      </c>
      <c r="P596" s="215"/>
      <c r="Q596" s="210"/>
      <c r="R596" s="90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</row>
    <row r="597" spans="1:37" hidden="1" x14ac:dyDescent="0.25">
      <c r="A597" s="74">
        <v>567</v>
      </c>
      <c r="B597" s="119"/>
      <c r="C597" s="77">
        <v>2169.3176895306856</v>
      </c>
      <c r="D597" s="209"/>
      <c r="E597" s="210"/>
      <c r="F597" s="196">
        <v>466.07692307692315</v>
      </c>
      <c r="G597" s="209"/>
      <c r="H597" s="210"/>
      <c r="I597" s="196">
        <v>2308.969696969697</v>
      </c>
      <c r="J597" s="209"/>
      <c r="K597" s="210"/>
      <c r="L597" s="196">
        <v>55.288422379521002</v>
      </c>
      <c r="M597" s="209"/>
      <c r="N597" s="210"/>
      <c r="O597" s="196">
        <v>11.716970807912233</v>
      </c>
      <c r="P597" s="215"/>
      <c r="Q597" s="210"/>
      <c r="R597" s="90"/>
    </row>
    <row r="598" spans="1:37" hidden="1" x14ac:dyDescent="0.25">
      <c r="A598" s="74">
        <v>567</v>
      </c>
      <c r="B598" s="119"/>
      <c r="C598" s="77">
        <v>2107.5672382671478</v>
      </c>
      <c r="D598" s="209"/>
      <c r="E598" s="210"/>
      <c r="F598" s="196">
        <v>409.76923076923083</v>
      </c>
      <c r="G598" s="209"/>
      <c r="H598" s="210"/>
      <c r="I598" s="196">
        <v>2257.5757575757575</v>
      </c>
      <c r="J598" s="209"/>
      <c r="K598" s="210"/>
      <c r="L598" s="196">
        <v>44.737685445554163</v>
      </c>
      <c r="M598" s="209"/>
      <c r="N598" s="210"/>
      <c r="O598" s="196">
        <v>10.716970807912233</v>
      </c>
      <c r="P598" s="215"/>
      <c r="Q598" s="210"/>
      <c r="R598" s="90"/>
    </row>
    <row r="599" spans="1:37" x14ac:dyDescent="0.25">
      <c r="A599" s="74">
        <v>162</v>
      </c>
      <c r="B599" s="119" t="s">
        <v>101</v>
      </c>
      <c r="C599" s="77">
        <v>2065.7454873646207</v>
      </c>
      <c r="D599" s="209">
        <f>SUM(C599:C616)/18</f>
        <v>1929.7067286401923</v>
      </c>
      <c r="E599" s="210">
        <f>STDEV(C599:C616)</f>
        <v>274.04781077719673</v>
      </c>
      <c r="F599" s="196">
        <v>445.76923076923089</v>
      </c>
      <c r="G599" s="209">
        <f>SUM(F599:F616)/18</f>
        <v>434.74358974358978</v>
      </c>
      <c r="H599" s="210">
        <f>STDEV(F599:F616)</f>
        <v>56.034522698742421</v>
      </c>
      <c r="I599" s="196">
        <v>3561.0606060606056</v>
      </c>
      <c r="J599" s="209">
        <f>SUM(I599:I616)/18</f>
        <v>3548.7373737373732</v>
      </c>
      <c r="K599" s="210">
        <f>STDEV(I599:I616)</f>
        <v>142.40381428952173</v>
      </c>
      <c r="L599" s="196">
        <v>99.209686803064102</v>
      </c>
      <c r="M599" s="209">
        <f>SUM(L599:L616)/18</f>
        <v>69.055257926888402</v>
      </c>
      <c r="N599" s="210">
        <f>STDEV(L599:L616)</f>
        <v>27.14211919406436</v>
      </c>
      <c r="O599" s="196">
        <v>11.637362637362637</v>
      </c>
      <c r="P599" s="215">
        <f>SUM(O599:O616)/18</f>
        <v>8.6771415433079966</v>
      </c>
      <c r="Q599" s="210">
        <f>STDEV(O599:O616)</f>
        <v>3.9093816629762088</v>
      </c>
      <c r="R599" s="90">
        <v>6</v>
      </c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</row>
    <row r="600" spans="1:37" hidden="1" x14ac:dyDescent="0.25">
      <c r="A600" s="74">
        <v>162</v>
      </c>
      <c r="B600" s="119"/>
      <c r="C600" s="77">
        <v>2264.8898916967505</v>
      </c>
      <c r="D600" s="209"/>
      <c r="E600" s="210"/>
      <c r="F600" s="196">
        <v>516.38461538461536</v>
      </c>
      <c r="G600" s="209"/>
      <c r="H600" s="210"/>
      <c r="I600" s="196">
        <v>3896.1515151515155</v>
      </c>
      <c r="J600" s="209"/>
      <c r="K600" s="210"/>
      <c r="L600" s="196">
        <v>110.52210801900516</v>
      </c>
      <c r="M600" s="209"/>
      <c r="N600" s="210"/>
      <c r="O600" s="196">
        <v>12.538461538461537</v>
      </c>
      <c r="P600" s="215"/>
      <c r="Q600" s="210"/>
      <c r="R600" s="90"/>
    </row>
    <row r="601" spans="1:37" hidden="1" x14ac:dyDescent="0.25">
      <c r="A601" s="74">
        <v>162</v>
      </c>
      <c r="B601" s="119"/>
      <c r="C601" s="77">
        <v>2033.3176895306856</v>
      </c>
      <c r="D601" s="209"/>
      <c r="E601" s="210"/>
      <c r="F601" s="196">
        <v>487.07692307692309</v>
      </c>
      <c r="G601" s="209"/>
      <c r="H601" s="210"/>
      <c r="I601" s="196">
        <v>3674.6060606060605</v>
      </c>
      <c r="J601" s="209"/>
      <c r="K601" s="210"/>
      <c r="L601" s="196">
        <v>100.36589741103464</v>
      </c>
      <c r="M601" s="209"/>
      <c r="N601" s="210"/>
      <c r="O601" s="196">
        <v>12.087912087912088</v>
      </c>
      <c r="P601" s="215"/>
      <c r="Q601" s="210"/>
      <c r="R601" s="90"/>
    </row>
    <row r="602" spans="1:37" hidden="1" x14ac:dyDescent="0.25">
      <c r="A602" s="74">
        <v>192</v>
      </c>
      <c r="B602" s="119" t="s">
        <v>101</v>
      </c>
      <c r="C602" s="77">
        <v>2219.3907942238266</v>
      </c>
      <c r="D602" s="209"/>
      <c r="E602" s="210"/>
      <c r="F602" s="196">
        <v>407.69230769230774</v>
      </c>
      <c r="G602" s="209"/>
      <c r="H602" s="210"/>
      <c r="I602" s="196">
        <v>3483.3333333333339</v>
      </c>
      <c r="J602" s="209"/>
      <c r="K602" s="210"/>
      <c r="L602" s="196">
        <v>84.584844371182001</v>
      </c>
      <c r="M602" s="209"/>
      <c r="N602" s="210"/>
      <c r="O602" s="196">
        <v>10.263736263736266</v>
      </c>
      <c r="P602" s="215"/>
      <c r="Q602" s="210"/>
      <c r="R602" s="90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</row>
    <row r="603" spans="1:37" hidden="1" x14ac:dyDescent="0.25">
      <c r="A603" s="74">
        <v>192</v>
      </c>
      <c r="B603" s="119"/>
      <c r="C603" s="77">
        <v>2496.7509025270756</v>
      </c>
      <c r="D603" s="209"/>
      <c r="E603" s="210"/>
      <c r="F603" s="196">
        <v>491.76923076923089</v>
      </c>
      <c r="G603" s="209"/>
      <c r="H603" s="210"/>
      <c r="I603" s="196">
        <v>3695.212121212121</v>
      </c>
      <c r="J603" s="209"/>
      <c r="K603" s="210"/>
      <c r="L603" s="196">
        <v>118.99073984291671</v>
      </c>
      <c r="M603" s="209"/>
      <c r="N603" s="210"/>
      <c r="O603" s="196">
        <v>11.43956043956044</v>
      </c>
      <c r="P603" s="215"/>
      <c r="Q603" s="210"/>
      <c r="R603" s="90"/>
    </row>
    <row r="604" spans="1:37" hidden="1" x14ac:dyDescent="0.25">
      <c r="A604" s="74">
        <v>192</v>
      </c>
      <c r="B604" s="119"/>
      <c r="C604" s="77">
        <v>2230.5708483754511</v>
      </c>
      <c r="D604" s="209"/>
      <c r="E604" s="210"/>
      <c r="F604" s="196">
        <v>448.23076923076928</v>
      </c>
      <c r="G604" s="209"/>
      <c r="H604" s="210"/>
      <c r="I604" s="196">
        <v>3553.2727272727275</v>
      </c>
      <c r="J604" s="209"/>
      <c r="K604" s="210"/>
      <c r="L604" s="196">
        <v>101.78779210704936</v>
      </c>
      <c r="M604" s="209"/>
      <c r="N604" s="210"/>
      <c r="O604" s="196">
        <v>10.851648351648354</v>
      </c>
      <c r="P604" s="215"/>
      <c r="Q604" s="210"/>
      <c r="R604" s="90"/>
    </row>
    <row r="605" spans="1:37" hidden="1" x14ac:dyDescent="0.25">
      <c r="A605" s="74">
        <v>292</v>
      </c>
      <c r="B605" s="119" t="s">
        <v>101</v>
      </c>
      <c r="C605" s="77">
        <v>1572.9521660649818</v>
      </c>
      <c r="D605" s="209"/>
      <c r="E605" s="210"/>
      <c r="F605" s="196">
        <v>323.61538461538464</v>
      </c>
      <c r="G605" s="209"/>
      <c r="H605" s="210"/>
      <c r="I605" s="196">
        <v>3360.757575757576</v>
      </c>
      <c r="J605" s="209"/>
      <c r="K605" s="210"/>
      <c r="L605" s="196">
        <v>66.436633375351505</v>
      </c>
      <c r="M605" s="209"/>
      <c r="N605" s="210"/>
      <c r="O605" s="196">
        <v>8.3406593406593412</v>
      </c>
      <c r="P605" s="215"/>
      <c r="Q605" s="210"/>
      <c r="R605" s="90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</row>
    <row r="606" spans="1:37" hidden="1" x14ac:dyDescent="0.25">
      <c r="A606" s="74">
        <v>292</v>
      </c>
      <c r="B606" s="119"/>
      <c r="C606" s="77">
        <v>1643.666967509025</v>
      </c>
      <c r="D606" s="209"/>
      <c r="E606" s="210"/>
      <c r="F606" s="196">
        <v>408.5384615384616</v>
      </c>
      <c r="G606" s="209"/>
      <c r="H606" s="210"/>
      <c r="I606" s="196">
        <v>3462.2424242424245</v>
      </c>
      <c r="J606" s="209"/>
      <c r="K606" s="210"/>
      <c r="L606" s="196">
        <v>77.592843983322027</v>
      </c>
      <c r="M606" s="209"/>
      <c r="N606" s="210"/>
      <c r="O606" s="196">
        <v>15.010989010989013</v>
      </c>
      <c r="P606" s="215"/>
      <c r="Q606" s="210"/>
      <c r="R606" s="90"/>
    </row>
    <row r="607" spans="1:37" hidden="1" x14ac:dyDescent="0.25">
      <c r="A607" s="74">
        <v>292</v>
      </c>
      <c r="B607" s="119"/>
      <c r="C607" s="77">
        <v>1648.8095667870034</v>
      </c>
      <c r="D607" s="209"/>
      <c r="E607" s="210"/>
      <c r="F607" s="196">
        <v>327.07692307692309</v>
      </c>
      <c r="G607" s="209"/>
      <c r="H607" s="210"/>
      <c r="I607" s="196">
        <v>3377</v>
      </c>
      <c r="J607" s="209"/>
      <c r="K607" s="210"/>
      <c r="L607" s="196">
        <v>69.014738679336773</v>
      </c>
      <c r="M607" s="209"/>
      <c r="N607" s="210"/>
      <c r="O607" s="196">
        <v>11.675824175824177</v>
      </c>
      <c r="P607" s="215"/>
      <c r="Q607" s="210"/>
      <c r="R607" s="90"/>
    </row>
    <row r="608" spans="1:37" hidden="1" x14ac:dyDescent="0.25">
      <c r="A608" s="74">
        <v>392</v>
      </c>
      <c r="B608" s="119" t="s">
        <v>101</v>
      </c>
      <c r="C608" s="77">
        <v>1611.5956678700361</v>
      </c>
      <c r="D608" s="209"/>
      <c r="E608" s="210"/>
      <c r="F608" s="196">
        <v>377</v>
      </c>
      <c r="G608" s="209"/>
      <c r="H608" s="210"/>
      <c r="I608" s="196">
        <v>3395.8484848484854</v>
      </c>
      <c r="J608" s="209"/>
      <c r="K608" s="210"/>
      <c r="L608" s="196">
        <v>41.397895859594698</v>
      </c>
      <c r="M608" s="209"/>
      <c r="N608" s="210"/>
      <c r="O608" s="196">
        <v>3.9450549450549453</v>
      </c>
      <c r="P608" s="215"/>
      <c r="Q608" s="210"/>
      <c r="R608" s="90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</row>
    <row r="609" spans="1:33" hidden="1" x14ac:dyDescent="0.25">
      <c r="A609" s="74">
        <v>392</v>
      </c>
      <c r="B609" s="119"/>
      <c r="C609" s="77">
        <v>1586.2373646209385</v>
      </c>
      <c r="D609" s="209"/>
      <c r="E609" s="210"/>
      <c r="F609" s="196">
        <v>461.5384615384616</v>
      </c>
      <c r="G609" s="209"/>
      <c r="H609" s="210"/>
      <c r="I609" s="196">
        <v>3676.181818181818</v>
      </c>
      <c r="J609" s="209"/>
      <c r="K609" s="210"/>
      <c r="L609" s="196">
        <v>52.73768544555417</v>
      </c>
      <c r="M609" s="209"/>
      <c r="N609" s="210"/>
      <c r="O609" s="196">
        <v>6.7692307692307701</v>
      </c>
      <c r="P609" s="215"/>
      <c r="Q609" s="210"/>
      <c r="R609" s="90"/>
    </row>
    <row r="610" spans="1:33" hidden="1" x14ac:dyDescent="0.25">
      <c r="A610" s="74">
        <v>392</v>
      </c>
      <c r="B610" s="119"/>
      <c r="C610" s="77">
        <v>1631.9165162454874</v>
      </c>
      <c r="D610" s="209"/>
      <c r="E610" s="210"/>
      <c r="F610" s="196">
        <v>393.76923076923083</v>
      </c>
      <c r="G610" s="209"/>
      <c r="H610" s="210"/>
      <c r="I610" s="196">
        <v>3582.515151515152</v>
      </c>
      <c r="J610" s="209"/>
      <c r="K610" s="210"/>
      <c r="L610" s="196">
        <v>42.567790652574431</v>
      </c>
      <c r="M610" s="209"/>
      <c r="N610" s="210"/>
      <c r="O610" s="196">
        <v>5.3571428571428577</v>
      </c>
      <c r="P610" s="215"/>
      <c r="Q610" s="210"/>
      <c r="R610" s="90"/>
    </row>
    <row r="611" spans="1:33" hidden="1" x14ac:dyDescent="0.25">
      <c r="A611" s="74">
        <v>495</v>
      </c>
      <c r="B611" s="119" t="s">
        <v>101</v>
      </c>
      <c r="C611" s="77">
        <v>1931.6723826714799</v>
      </c>
      <c r="D611" s="209"/>
      <c r="E611" s="210"/>
      <c r="F611" s="196">
        <v>421.61538461538464</v>
      </c>
      <c r="G611" s="209"/>
      <c r="H611" s="210"/>
      <c r="I611" s="196">
        <v>3389.606060606061</v>
      </c>
      <c r="J611" s="209"/>
      <c r="K611" s="210"/>
      <c r="L611" s="196">
        <v>39.31899059439543</v>
      </c>
      <c r="M611" s="209"/>
      <c r="N611" s="210"/>
      <c r="O611" s="196">
        <v>2.0219780219780206</v>
      </c>
      <c r="P611" s="215"/>
      <c r="Q611" s="210"/>
      <c r="R611" s="90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</row>
    <row r="612" spans="1:33" hidden="1" x14ac:dyDescent="0.25">
      <c r="A612" s="74">
        <v>495</v>
      </c>
      <c r="B612" s="119"/>
      <c r="C612" s="77">
        <v>2087.1019855595664</v>
      </c>
      <c r="D612" s="209"/>
      <c r="E612" s="210"/>
      <c r="F612" s="196">
        <v>478.61538461538476</v>
      </c>
      <c r="G612" s="209"/>
      <c r="H612" s="210"/>
      <c r="I612" s="196">
        <v>3469.9090909090905</v>
      </c>
      <c r="J612" s="209"/>
      <c r="K612" s="210"/>
      <c r="L612" s="196">
        <v>46.029137981188796</v>
      </c>
      <c r="M612" s="209"/>
      <c r="N612" s="210"/>
      <c r="O612" s="196">
        <v>2.9230769230769247</v>
      </c>
      <c r="P612" s="215"/>
      <c r="Q612" s="210"/>
      <c r="R612" s="90"/>
    </row>
    <row r="613" spans="1:33" hidden="1" x14ac:dyDescent="0.25">
      <c r="A613" s="74">
        <v>495</v>
      </c>
      <c r="B613" s="119"/>
      <c r="C613" s="77">
        <v>1988.3871841155233</v>
      </c>
      <c r="D613" s="209"/>
      <c r="E613" s="210"/>
      <c r="F613" s="196">
        <v>463.6153846153847</v>
      </c>
      <c r="G613" s="209"/>
      <c r="H613" s="210"/>
      <c r="I613" s="196">
        <v>3417.757575757576</v>
      </c>
      <c r="J613" s="209"/>
      <c r="K613" s="210"/>
      <c r="L613" s="196">
        <v>45.674064287792113</v>
      </c>
      <c r="M613" s="209"/>
      <c r="N613" s="210"/>
      <c r="O613" s="196">
        <v>2.4725274725274726</v>
      </c>
      <c r="P613" s="215"/>
      <c r="Q613" s="210"/>
      <c r="R613" s="90"/>
    </row>
    <row r="614" spans="1:33" hidden="1" x14ac:dyDescent="0.25">
      <c r="A614" s="74">
        <v>597</v>
      </c>
      <c r="B614" s="119" t="s">
        <v>101</v>
      </c>
      <c r="C614" s="77">
        <v>1997.74007220217</v>
      </c>
      <c r="D614" s="209"/>
      <c r="E614" s="210"/>
      <c r="F614" s="196">
        <v>448.76923076923089</v>
      </c>
      <c r="G614" s="209"/>
      <c r="H614" s="210"/>
      <c r="I614" s="196">
        <v>3591.1515151515155</v>
      </c>
      <c r="J614" s="209"/>
      <c r="K614" s="210"/>
      <c r="L614" s="196">
        <v>40.765053815572578</v>
      </c>
      <c r="M614" s="209"/>
      <c r="N614" s="210"/>
      <c r="O614" s="196">
        <v>8.0682060682334278</v>
      </c>
      <c r="P614" s="215"/>
      <c r="Q614" s="210"/>
      <c r="R614" s="90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</row>
    <row r="615" spans="1:33" hidden="1" x14ac:dyDescent="0.25">
      <c r="A615" s="74">
        <v>597</v>
      </c>
      <c r="B615" s="119"/>
      <c r="C615" s="77">
        <v>1836.3817653429601</v>
      </c>
      <c r="D615" s="209"/>
      <c r="E615" s="210"/>
      <c r="F615" s="196">
        <v>510.61538461538476</v>
      </c>
      <c r="G615" s="209"/>
      <c r="H615" s="210"/>
      <c r="I615" s="196">
        <v>3651.3939393939395</v>
      </c>
      <c r="J615" s="209"/>
      <c r="K615" s="210"/>
      <c r="L615" s="196">
        <v>56.077475031513629</v>
      </c>
      <c r="M615" s="209"/>
      <c r="N615" s="210"/>
      <c r="O615" s="196">
        <v>11.167382561352632</v>
      </c>
      <c r="P615" s="215"/>
      <c r="Q615" s="210"/>
      <c r="R615" s="90"/>
    </row>
    <row r="616" spans="1:33" hidden="1" x14ac:dyDescent="0.25">
      <c r="A616" s="74">
        <v>597</v>
      </c>
      <c r="B616" s="119"/>
      <c r="C616" s="77">
        <v>1887.5938628158799</v>
      </c>
      <c r="D616" s="209"/>
      <c r="E616" s="210"/>
      <c r="F616" s="196">
        <v>413.69230769230785</v>
      </c>
      <c r="G616" s="209"/>
      <c r="H616" s="210"/>
      <c r="I616" s="196">
        <v>3639.2727272727275</v>
      </c>
      <c r="J616" s="209"/>
      <c r="K616" s="210"/>
      <c r="L616" s="196">
        <v>49.921264423543107</v>
      </c>
      <c r="M616" s="209"/>
      <c r="N616" s="210"/>
      <c r="O616" s="196">
        <v>9.6177943147930307</v>
      </c>
      <c r="P616" s="215"/>
      <c r="Q616" s="210"/>
      <c r="R616" s="90"/>
    </row>
    <row r="617" spans="1:33" ht="15.75" customHeight="1" x14ac:dyDescent="0.25">
      <c r="A617" s="74">
        <v>163</v>
      </c>
      <c r="B617" s="119" t="s">
        <v>102</v>
      </c>
      <c r="C617" s="77">
        <v>1905.743682310469</v>
      </c>
      <c r="D617" s="209">
        <f>SUM(C617:C634)/18</f>
        <v>1948.2077316486159</v>
      </c>
      <c r="E617" s="210">
        <f>STDEV(C617:C634)</f>
        <v>284.49413595353224</v>
      </c>
      <c r="F617" s="196">
        <v>437.38461538461547</v>
      </c>
      <c r="G617" s="209">
        <f>SUM(F617:F634)/18</f>
        <v>448.58974358974365</v>
      </c>
      <c r="H617" s="210">
        <f>STDEV(F617:F634)</f>
        <v>53.149566656572006</v>
      </c>
      <c r="I617" s="196">
        <v>3502.909090909091</v>
      </c>
      <c r="J617" s="209">
        <f>SUM(I617:I634)/18</f>
        <v>3618.939393939394</v>
      </c>
      <c r="K617" s="210">
        <f>STDEV(I617:I634)</f>
        <v>105.76007637922356</v>
      </c>
      <c r="L617" s="196">
        <v>71.381896635314661</v>
      </c>
      <c r="M617" s="209">
        <f>SUM(L617:L634)/18</f>
        <v>63.436545500824224</v>
      </c>
      <c r="N617" s="210">
        <f>STDEV(L617:L634)</f>
        <v>17.84817107305669</v>
      </c>
      <c r="O617" s="196">
        <v>8.615384615384615</v>
      </c>
      <c r="P617" s="215">
        <f>SUM(O617:O634)/18</f>
        <v>7.624027990194441</v>
      </c>
      <c r="Q617" s="210">
        <f>STDEV(O617:O634)</f>
        <v>2.9926985914705888</v>
      </c>
      <c r="R617" s="90">
        <v>6</v>
      </c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</row>
    <row r="618" spans="1:33" ht="15.75" hidden="1" customHeight="1" x14ac:dyDescent="0.25">
      <c r="A618" s="74">
        <v>163</v>
      </c>
      <c r="B618" s="119"/>
      <c r="C618" s="77">
        <v>2203.3176895306856</v>
      </c>
      <c r="D618" s="209"/>
      <c r="E618" s="210"/>
      <c r="F618" s="196">
        <v>529.07692307692309</v>
      </c>
      <c r="G618" s="209"/>
      <c r="H618" s="210"/>
      <c r="I618" s="196">
        <v>3593.6060606060605</v>
      </c>
      <c r="J618" s="209"/>
      <c r="K618" s="210"/>
      <c r="L618" s="196">
        <v>95.686318239115693</v>
      </c>
      <c r="M618" s="209"/>
      <c r="N618" s="210"/>
      <c r="O618" s="196">
        <v>10.890109890109891</v>
      </c>
      <c r="P618" s="215"/>
      <c r="Q618" s="210"/>
      <c r="R618" s="90"/>
    </row>
    <row r="619" spans="1:33" ht="15.75" hidden="1" customHeight="1" x14ac:dyDescent="0.25">
      <c r="A619" s="74">
        <v>163</v>
      </c>
      <c r="B619" s="119"/>
      <c r="C619" s="77">
        <v>2017.0306859205773</v>
      </c>
      <c r="D619" s="209"/>
      <c r="E619" s="210"/>
      <c r="F619" s="196">
        <v>501.23076923076928</v>
      </c>
      <c r="G619" s="209"/>
      <c r="H619" s="210"/>
      <c r="I619" s="196">
        <v>3630.757575757576</v>
      </c>
      <c r="J619" s="209"/>
      <c r="K619" s="210"/>
      <c r="L619" s="196">
        <v>85.03410743721517</v>
      </c>
      <c r="M619" s="209"/>
      <c r="N619" s="210"/>
      <c r="O619" s="196">
        <v>9.7527472527472518</v>
      </c>
      <c r="P619" s="215"/>
      <c r="Q619" s="210"/>
      <c r="R619" s="90"/>
    </row>
    <row r="620" spans="1:33" hidden="1" x14ac:dyDescent="0.25">
      <c r="A620" s="74">
        <v>193</v>
      </c>
      <c r="B620" s="119" t="s">
        <v>102</v>
      </c>
      <c r="C620" s="77">
        <v>1840.8131768953065</v>
      </c>
      <c r="D620" s="209"/>
      <c r="E620" s="210"/>
      <c r="F620" s="196">
        <v>436.15384615384619</v>
      </c>
      <c r="G620" s="209"/>
      <c r="H620" s="210"/>
      <c r="I620" s="196">
        <v>3647.212121212121</v>
      </c>
      <c r="J620" s="209"/>
      <c r="K620" s="210"/>
      <c r="L620" s="196">
        <v>76.891581014253873</v>
      </c>
      <c r="M620" s="209"/>
      <c r="N620" s="210"/>
      <c r="O620" s="196">
        <v>8.615384615384615</v>
      </c>
      <c r="P620" s="215"/>
      <c r="Q620" s="210"/>
      <c r="R620" s="90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</row>
    <row r="621" spans="1:33" hidden="1" x14ac:dyDescent="0.25">
      <c r="A621" s="74">
        <v>193</v>
      </c>
      <c r="B621" s="119"/>
      <c r="C621" s="77">
        <v>1870.5992779783387</v>
      </c>
      <c r="D621" s="209"/>
      <c r="E621" s="210"/>
      <c r="F621" s="196">
        <v>476.1538461538463</v>
      </c>
      <c r="G621" s="209"/>
      <c r="H621" s="210"/>
      <c r="I621" s="196">
        <v>3826.727272727273</v>
      </c>
      <c r="J621" s="209"/>
      <c r="K621" s="210"/>
      <c r="L621" s="196">
        <v>83.666949481237282</v>
      </c>
      <c r="M621" s="209"/>
      <c r="N621" s="210"/>
      <c r="O621" s="196">
        <v>10.890109890109891</v>
      </c>
      <c r="P621" s="215"/>
      <c r="Q621" s="210"/>
      <c r="R621" s="90"/>
    </row>
    <row r="622" spans="1:33" hidden="1" x14ac:dyDescent="0.25">
      <c r="A622" s="74">
        <v>193</v>
      </c>
      <c r="B622" s="119"/>
      <c r="C622" s="77">
        <v>1855.7062274368227</v>
      </c>
      <c r="D622" s="209"/>
      <c r="E622" s="210"/>
      <c r="F622" s="196">
        <v>456.15384615384625</v>
      </c>
      <c r="G622" s="209"/>
      <c r="H622" s="210"/>
      <c r="I622" s="196">
        <v>3766.969696969697</v>
      </c>
      <c r="J622" s="209"/>
      <c r="K622" s="210"/>
      <c r="L622" s="196">
        <v>81.77926524774557</v>
      </c>
      <c r="M622" s="209"/>
      <c r="N622" s="210"/>
      <c r="O622" s="196">
        <v>9.7527472527472518</v>
      </c>
      <c r="P622" s="215"/>
      <c r="Q622" s="210"/>
      <c r="R622" s="90"/>
    </row>
    <row r="623" spans="1:33" hidden="1" x14ac:dyDescent="0.25">
      <c r="A623" s="74">
        <v>293</v>
      </c>
      <c r="B623" s="119" t="s">
        <v>102</v>
      </c>
      <c r="C623" s="77">
        <v>1640.167870036101</v>
      </c>
      <c r="D623" s="209"/>
      <c r="E623" s="210"/>
      <c r="F623" s="196">
        <v>328.92307692307691</v>
      </c>
      <c r="G623" s="209"/>
      <c r="H623" s="210"/>
      <c r="I623" s="196">
        <v>3445.3939393939399</v>
      </c>
      <c r="J623" s="209"/>
      <c r="K623" s="210"/>
      <c r="L623" s="196">
        <v>73.327159895277816</v>
      </c>
      <c r="M623" s="209"/>
      <c r="N623" s="210"/>
      <c r="O623" s="196">
        <v>6.1428571428571406</v>
      </c>
      <c r="P623" s="215"/>
      <c r="Q623" s="210"/>
      <c r="R623" s="90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</row>
    <row r="624" spans="1:33" hidden="1" x14ac:dyDescent="0.25">
      <c r="A624" s="74">
        <v>293</v>
      </c>
      <c r="B624" s="119"/>
      <c r="C624" s="77">
        <v>1670.5956678700361</v>
      </c>
      <c r="D624" s="209"/>
      <c r="E624" s="210"/>
      <c r="F624" s="196">
        <v>388.23076923076928</v>
      </c>
      <c r="G624" s="209"/>
      <c r="H624" s="210"/>
      <c r="I624" s="196">
        <v>3566.3939393939399</v>
      </c>
      <c r="J624" s="209"/>
      <c r="K624" s="210"/>
      <c r="L624" s="196">
        <v>77.592843983322027</v>
      </c>
      <c r="M624" s="209"/>
      <c r="N624" s="210"/>
      <c r="O624" s="196">
        <v>10.615384615384615</v>
      </c>
      <c r="P624" s="215"/>
      <c r="Q624" s="210"/>
      <c r="R624" s="90"/>
    </row>
    <row r="625" spans="1:33" hidden="1" x14ac:dyDescent="0.25">
      <c r="A625" s="74">
        <v>293</v>
      </c>
      <c r="B625" s="119"/>
      <c r="C625" s="77">
        <v>1697.3817689530686</v>
      </c>
      <c r="D625" s="209"/>
      <c r="E625" s="210"/>
      <c r="F625" s="196">
        <v>372.07692307692309</v>
      </c>
      <c r="G625" s="209"/>
      <c r="H625" s="210"/>
      <c r="I625" s="196">
        <v>3606.3939393939399</v>
      </c>
      <c r="J625" s="209"/>
      <c r="K625" s="210"/>
      <c r="L625" s="196">
        <v>73.960001939299929</v>
      </c>
      <c r="M625" s="209"/>
      <c r="N625" s="210"/>
      <c r="O625" s="196">
        <v>8.3791208791208778</v>
      </c>
      <c r="P625" s="215"/>
      <c r="Q625" s="210"/>
      <c r="R625" s="90"/>
    </row>
    <row r="626" spans="1:33" hidden="1" x14ac:dyDescent="0.25">
      <c r="A626" s="74">
        <v>393</v>
      </c>
      <c r="B626" s="119" t="s">
        <v>102</v>
      </c>
      <c r="C626" s="77">
        <v>1542.8095667870034</v>
      </c>
      <c r="D626" s="209"/>
      <c r="E626" s="210"/>
      <c r="F626" s="196">
        <v>395.15384615384619</v>
      </c>
      <c r="G626" s="209"/>
      <c r="H626" s="210"/>
      <c r="I626" s="196">
        <v>3472.69696969697</v>
      </c>
      <c r="J626" s="209"/>
      <c r="K626" s="210"/>
      <c r="L626" s="196">
        <v>44.73768544555417</v>
      </c>
      <c r="M626" s="209"/>
      <c r="N626" s="210"/>
      <c r="O626" s="196">
        <v>4.2197802197802199</v>
      </c>
      <c r="P626" s="215"/>
      <c r="Q626" s="210"/>
      <c r="R626" s="90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</row>
    <row r="627" spans="1:33" hidden="1" x14ac:dyDescent="0.25">
      <c r="A627" s="74">
        <v>393</v>
      </c>
      <c r="B627" s="119"/>
      <c r="C627" s="77">
        <v>1719.0965703971119</v>
      </c>
      <c r="D627" s="209"/>
      <c r="E627" s="210"/>
      <c r="F627" s="196">
        <v>463.30769230769238</v>
      </c>
      <c r="G627" s="209"/>
      <c r="H627" s="210"/>
      <c r="I627" s="196">
        <v>3601</v>
      </c>
      <c r="J627" s="209"/>
      <c r="K627" s="210"/>
      <c r="L627" s="196">
        <v>46.133811693978487</v>
      </c>
      <c r="M627" s="209"/>
      <c r="N627" s="210"/>
      <c r="O627" s="196">
        <v>6.7692307692307701</v>
      </c>
      <c r="P627" s="215"/>
      <c r="Q627" s="210"/>
      <c r="R627" s="90"/>
    </row>
    <row r="628" spans="1:33" hidden="1" x14ac:dyDescent="0.25">
      <c r="A628" s="74">
        <v>393</v>
      </c>
      <c r="B628" s="119"/>
      <c r="C628" s="77">
        <v>1722.4530685920577</v>
      </c>
      <c r="D628" s="209"/>
      <c r="E628" s="210"/>
      <c r="F628" s="196">
        <v>459.23076923076928</v>
      </c>
      <c r="G628" s="209"/>
      <c r="H628" s="210"/>
      <c r="I628" s="196">
        <v>3680.848484848485</v>
      </c>
      <c r="J628" s="209"/>
      <c r="K628" s="210"/>
      <c r="L628" s="196">
        <v>48.435748569766332</v>
      </c>
      <c r="M628" s="209"/>
      <c r="N628" s="210"/>
      <c r="O628" s="196">
        <v>5.4945054945054945</v>
      </c>
      <c r="P628" s="215"/>
      <c r="Q628" s="210"/>
      <c r="R628" s="90"/>
    </row>
    <row r="629" spans="1:33" hidden="1" x14ac:dyDescent="0.25">
      <c r="A629" s="74">
        <v>496</v>
      </c>
      <c r="B629" s="119" t="s">
        <v>102</v>
      </c>
      <c r="C629" s="77">
        <v>1994.6028880866425</v>
      </c>
      <c r="D629" s="209"/>
      <c r="E629" s="210"/>
      <c r="F629" s="196">
        <v>419.69230769230779</v>
      </c>
      <c r="G629" s="209"/>
      <c r="H629" s="210"/>
      <c r="I629" s="196">
        <v>3467.1212121212125</v>
      </c>
      <c r="J629" s="209"/>
      <c r="K629" s="210"/>
      <c r="L629" s="196">
        <v>43.739285367982163</v>
      </c>
      <c r="M629" s="209"/>
      <c r="N629" s="210"/>
      <c r="O629" s="196">
        <v>1.4725274725274744</v>
      </c>
      <c r="P629" s="215"/>
      <c r="Q629" s="210"/>
      <c r="R629" s="90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</row>
    <row r="630" spans="1:33" hidden="1" x14ac:dyDescent="0.25">
      <c r="A630" s="74">
        <v>496</v>
      </c>
      <c r="B630" s="119"/>
      <c r="C630" s="77">
        <v>2463.4657039711187</v>
      </c>
      <c r="D630" s="209"/>
      <c r="E630" s="210"/>
      <c r="F630" s="196">
        <v>530.15384615384608</v>
      </c>
      <c r="G630" s="209"/>
      <c r="H630" s="210"/>
      <c r="I630" s="196">
        <v>3616.121212121212</v>
      </c>
      <c r="J630" s="209"/>
      <c r="K630" s="210"/>
      <c r="L630" s="196">
        <v>48.449432754775529</v>
      </c>
      <c r="M630" s="209"/>
      <c r="N630" s="210"/>
      <c r="O630" s="196">
        <v>4.0219780219780201</v>
      </c>
      <c r="P630" s="215"/>
      <c r="Q630" s="210"/>
      <c r="R630" s="90"/>
    </row>
    <row r="631" spans="1:33" hidden="1" x14ac:dyDescent="0.25">
      <c r="A631" s="74">
        <v>496</v>
      </c>
      <c r="B631" s="119"/>
      <c r="C631" s="77">
        <v>2334.0342960288808</v>
      </c>
      <c r="D631" s="209"/>
      <c r="E631" s="210"/>
      <c r="F631" s="196">
        <v>480.92307692307691</v>
      </c>
      <c r="G631" s="209"/>
      <c r="H631" s="210"/>
      <c r="I631" s="196">
        <v>3603.121212121212</v>
      </c>
      <c r="J631" s="209"/>
      <c r="K631" s="210"/>
      <c r="L631" s="196">
        <v>43.094359061378846</v>
      </c>
      <c r="M631" s="209"/>
      <c r="N631" s="210"/>
      <c r="O631" s="196">
        <v>2.7472527472527473</v>
      </c>
      <c r="P631" s="215"/>
      <c r="Q631" s="210"/>
      <c r="R631" s="90"/>
    </row>
    <row r="632" spans="1:33" hidden="1" x14ac:dyDescent="0.25">
      <c r="A632" s="74">
        <v>598</v>
      </c>
      <c r="B632" s="138" t="s">
        <v>102</v>
      </c>
      <c r="C632" s="77">
        <v>1907.4584837545121</v>
      </c>
      <c r="D632" s="209"/>
      <c r="E632" s="210"/>
      <c r="F632" s="196">
        <v>445.38461538461547</v>
      </c>
      <c r="G632" s="209"/>
      <c r="H632" s="210"/>
      <c r="I632" s="196">
        <v>3668.69696969697</v>
      </c>
      <c r="J632" s="209"/>
      <c r="K632" s="210"/>
      <c r="L632" s="196">
        <v>46.921264423543107</v>
      </c>
      <c r="M632" s="209"/>
      <c r="N632" s="210"/>
      <c r="O632" s="196">
        <v>8.0682060682334278</v>
      </c>
      <c r="P632" s="215"/>
      <c r="Q632" s="210"/>
      <c r="R632" s="90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</row>
    <row r="633" spans="1:33" hidden="1" x14ac:dyDescent="0.25">
      <c r="A633" s="74">
        <v>598</v>
      </c>
      <c r="B633" s="138"/>
      <c r="C633" s="77">
        <v>2496.8222021660645</v>
      </c>
      <c r="D633" s="209"/>
      <c r="E633" s="210"/>
      <c r="F633" s="196">
        <v>492.46153846153857</v>
      </c>
      <c r="G633" s="209"/>
      <c r="H633" s="210"/>
      <c r="I633" s="196">
        <v>3768.3939393939395</v>
      </c>
      <c r="J633" s="209"/>
      <c r="K633" s="210"/>
      <c r="L633" s="196">
        <v>51.710317075535734</v>
      </c>
      <c r="M633" s="209"/>
      <c r="N633" s="210"/>
      <c r="O633" s="196">
        <v>11.167382561352632</v>
      </c>
      <c r="P633" s="215"/>
      <c r="Q633" s="210"/>
      <c r="R633" s="90"/>
    </row>
    <row r="634" spans="1:33" hidden="1" x14ac:dyDescent="0.25">
      <c r="A634" s="74">
        <v>598</v>
      </c>
      <c r="B634" s="138"/>
      <c r="C634" s="77">
        <v>2185.6403429602883</v>
      </c>
      <c r="D634" s="209"/>
      <c r="E634" s="210"/>
      <c r="F634" s="196">
        <v>462.92307692307702</v>
      </c>
      <c r="G634" s="209"/>
      <c r="H634" s="210"/>
      <c r="I634" s="196">
        <v>3676.545454545455</v>
      </c>
      <c r="J634" s="209"/>
      <c r="K634" s="210"/>
      <c r="L634" s="196">
        <v>49.315790749539417</v>
      </c>
      <c r="M634" s="209"/>
      <c r="N634" s="210"/>
      <c r="O634" s="196">
        <v>9.6177943147930307</v>
      </c>
      <c r="P634" s="215"/>
      <c r="Q634" s="210"/>
      <c r="R634" s="90"/>
    </row>
    <row r="635" spans="1:33" ht="15.75" thickBot="1" x14ac:dyDescent="0.3">
      <c r="A635" s="74">
        <v>164</v>
      </c>
      <c r="B635" s="173" t="s">
        <v>103</v>
      </c>
      <c r="C635" s="77">
        <v>1972.5297833935015</v>
      </c>
      <c r="D635" s="416">
        <f>SUM(C635:C652)/18</f>
        <v>1923.7609055354992</v>
      </c>
      <c r="E635" s="417">
        <f>STDEV(C635:C652)</f>
        <v>249.45229942085157</v>
      </c>
      <c r="F635" s="196">
        <v>427.84615384615392</v>
      </c>
      <c r="G635" s="416">
        <f>SUM(F635:F652)/18</f>
        <v>458.07692307692309</v>
      </c>
      <c r="H635" s="417">
        <f>STDEV(F635:F652)</f>
        <v>60.550203832258752</v>
      </c>
      <c r="I635" s="196">
        <v>3562.939393939394</v>
      </c>
      <c r="J635" s="416">
        <f>SUM(I635:I652)/18</f>
        <v>3636.3636363636369</v>
      </c>
      <c r="K635" s="417">
        <f>STDEV(I635:I652)</f>
        <v>92.288433577462541</v>
      </c>
      <c r="L635" s="196">
        <v>95.631581499078848</v>
      </c>
      <c r="M635" s="416">
        <f>SUM(L635:L652)/18</f>
        <v>67.470575688451461</v>
      </c>
      <c r="N635" s="417">
        <f>STDEV(L635:L652)</f>
        <v>22.015469898540307</v>
      </c>
      <c r="O635" s="196">
        <v>8.6153846153846096</v>
      </c>
      <c r="P635" s="418">
        <f>SUM(O635:O652)/18</f>
        <v>7.807189648103714</v>
      </c>
      <c r="Q635" s="417">
        <f>STDEV(O635:O652)</f>
        <v>3.0825131831592256</v>
      </c>
      <c r="R635" s="91">
        <v>6</v>
      </c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</row>
    <row r="636" spans="1:33" hidden="1" x14ac:dyDescent="0.25">
      <c r="A636" s="45">
        <v>164</v>
      </c>
      <c r="B636" s="268"/>
      <c r="C636" s="142">
        <v>1967.242779783393</v>
      </c>
      <c r="D636" s="270"/>
      <c r="E636" s="270"/>
      <c r="F636" s="142">
        <v>545.15384615384619</v>
      </c>
      <c r="G636" s="270"/>
      <c r="H636" s="270"/>
      <c r="I636" s="142">
        <v>3646.969696969697</v>
      </c>
      <c r="J636" s="270"/>
      <c r="K636" s="270"/>
      <c r="L636" s="142">
        <v>106.576844759042</v>
      </c>
      <c r="M636" s="270"/>
      <c r="N636" s="270"/>
      <c r="O636" s="143">
        <v>11.164835164835166</v>
      </c>
      <c r="P636" s="271"/>
      <c r="Q636" s="271"/>
      <c r="R636" s="52"/>
    </row>
    <row r="637" spans="1:33" hidden="1" x14ac:dyDescent="0.25">
      <c r="A637" s="45">
        <v>164</v>
      </c>
      <c r="B637" s="158"/>
      <c r="C637" s="142">
        <v>1900.8862815884472</v>
      </c>
      <c r="D637" s="142"/>
      <c r="E637" s="142"/>
      <c r="F637" s="142">
        <v>497</v>
      </c>
      <c r="G637" s="142"/>
      <c r="H637" s="142"/>
      <c r="I637" s="142">
        <v>3576.4545454545455</v>
      </c>
      <c r="J637" s="142"/>
      <c r="K637" s="142"/>
      <c r="L637" s="142">
        <v>99.604213129060426</v>
      </c>
      <c r="M637" s="142"/>
      <c r="N637" s="142"/>
      <c r="O637" s="143">
        <v>9.8901098901098905</v>
      </c>
      <c r="P637" s="143"/>
      <c r="Q637" s="143"/>
      <c r="R637" s="50"/>
    </row>
    <row r="638" spans="1:33" hidden="1" x14ac:dyDescent="0.25">
      <c r="A638" s="45">
        <v>194</v>
      </c>
      <c r="B638" s="158" t="s">
        <v>103</v>
      </c>
      <c r="C638" s="142">
        <v>2064.6028880866425</v>
      </c>
      <c r="D638" s="142"/>
      <c r="E638" s="142"/>
      <c r="F638" s="142">
        <v>435.84615384615392</v>
      </c>
      <c r="G638" s="142"/>
      <c r="H638" s="142"/>
      <c r="I638" s="142">
        <v>3711.69696969697</v>
      </c>
      <c r="J638" s="142"/>
      <c r="K638" s="142"/>
      <c r="L638" s="142">
        <v>78.442300000000003</v>
      </c>
      <c r="M638" s="142"/>
      <c r="N638" s="142"/>
      <c r="O638" s="143">
        <v>8.615384615384615</v>
      </c>
      <c r="P638" s="143"/>
      <c r="Q638" s="143"/>
      <c r="R638" s="50"/>
      <c r="S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</row>
    <row r="639" spans="1:33" hidden="1" x14ac:dyDescent="0.25">
      <c r="A639" s="45">
        <v>194</v>
      </c>
      <c r="B639" s="158"/>
      <c r="C639" s="142">
        <v>2018.6723826714799</v>
      </c>
      <c r="D639" s="142"/>
      <c r="E639" s="142"/>
      <c r="F639" s="142">
        <v>514.23076923076917</v>
      </c>
      <c r="G639" s="142"/>
      <c r="H639" s="142"/>
      <c r="I639" s="142">
        <v>3818.636363636364</v>
      </c>
      <c r="J639" s="142"/>
      <c r="K639" s="142"/>
      <c r="L639" s="142">
        <v>87.442317948220705</v>
      </c>
      <c r="M639" s="142"/>
      <c r="N639" s="142"/>
      <c r="O639" s="143">
        <v>11.43956043956044</v>
      </c>
      <c r="P639" s="143"/>
      <c r="Q639" s="143"/>
      <c r="R639" s="50"/>
    </row>
    <row r="640" spans="1:33" hidden="1" x14ac:dyDescent="0.25">
      <c r="A640" s="45">
        <v>194</v>
      </c>
      <c r="B640" s="158"/>
      <c r="C640" s="142">
        <v>2007.1376353790611</v>
      </c>
      <c r="D640" s="142"/>
      <c r="E640" s="142"/>
      <c r="F640" s="142">
        <v>494.53846153846155</v>
      </c>
      <c r="G640" s="142"/>
      <c r="H640" s="142"/>
      <c r="I640" s="142">
        <v>3769.666666666667</v>
      </c>
      <c r="J640" s="142"/>
      <c r="K640" s="142"/>
      <c r="L640" s="142">
        <v>84.442308974110347</v>
      </c>
      <c r="M640" s="142"/>
      <c r="N640" s="142"/>
      <c r="O640" s="143">
        <v>10.027472527472527</v>
      </c>
      <c r="P640" s="143"/>
      <c r="Q640" s="143"/>
      <c r="R640" s="50"/>
    </row>
    <row r="641" spans="1:33" hidden="1" x14ac:dyDescent="0.25">
      <c r="A641" s="45">
        <v>294</v>
      </c>
      <c r="B641" s="158" t="s">
        <v>103</v>
      </c>
      <c r="C641" s="142">
        <v>1257.2337545126352</v>
      </c>
      <c r="D641" s="142"/>
      <c r="E641" s="142"/>
      <c r="F641" s="142">
        <v>325.69230769230774</v>
      </c>
      <c r="G641" s="142"/>
      <c r="H641" s="142"/>
      <c r="I641" s="142">
        <v>3498.575757575758</v>
      </c>
      <c r="J641" s="142"/>
      <c r="K641" s="142"/>
      <c r="L641" s="142">
        <v>62.858528071366237</v>
      </c>
      <c r="M641" s="142"/>
      <c r="N641" s="142"/>
      <c r="O641" s="143">
        <v>7.791208791208792</v>
      </c>
      <c r="P641" s="143"/>
      <c r="Q641" s="143"/>
      <c r="R641" s="50"/>
      <c r="S641" s="24"/>
      <c r="T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</row>
    <row r="642" spans="1:33" hidden="1" x14ac:dyDescent="0.25">
      <c r="A642" s="45">
        <v>294</v>
      </c>
      <c r="B642" s="158"/>
      <c r="C642" s="142">
        <v>1633.1660649819491</v>
      </c>
      <c r="D642" s="142"/>
      <c r="E642" s="142"/>
      <c r="F642" s="142">
        <v>379.15384615384619</v>
      </c>
      <c r="G642" s="142"/>
      <c r="H642" s="142"/>
      <c r="I642" s="142">
        <v>3660.909090909091</v>
      </c>
      <c r="J642" s="142"/>
      <c r="K642" s="142"/>
      <c r="L642" s="142">
        <v>89.217686415204128</v>
      </c>
      <c r="M642" s="142"/>
      <c r="N642" s="142"/>
      <c r="O642" s="143">
        <v>10.065934065934066</v>
      </c>
      <c r="P642" s="143"/>
      <c r="Q642" s="143"/>
      <c r="R642" s="50"/>
    </row>
    <row r="643" spans="1:33" hidden="1" x14ac:dyDescent="0.25">
      <c r="A643" s="45">
        <v>294</v>
      </c>
      <c r="B643" s="158"/>
      <c r="C643" s="142">
        <v>1511.1999097472922</v>
      </c>
      <c r="D643" s="142"/>
      <c r="E643" s="142"/>
      <c r="F643" s="142">
        <v>365.92307692307696</v>
      </c>
      <c r="G643" s="142"/>
      <c r="H643" s="142"/>
      <c r="I643" s="142">
        <v>3563.2424242424245</v>
      </c>
      <c r="J643" s="142"/>
      <c r="K643" s="142"/>
      <c r="L643" s="142">
        <v>77.538107243285182</v>
      </c>
      <c r="M643" s="142"/>
      <c r="N643" s="142"/>
      <c r="O643" s="143">
        <v>8.9285714285714288</v>
      </c>
      <c r="P643" s="143"/>
      <c r="Q643" s="143"/>
      <c r="R643" s="50"/>
    </row>
    <row r="644" spans="1:33" hidden="1" x14ac:dyDescent="0.25">
      <c r="A644" s="45">
        <v>394</v>
      </c>
      <c r="B644" s="158" t="s">
        <v>103</v>
      </c>
      <c r="C644" s="142">
        <v>1947.0306859205771</v>
      </c>
      <c r="D644" s="142"/>
      <c r="E644" s="142"/>
      <c r="F644" s="142">
        <v>419.92307692307702</v>
      </c>
      <c r="G644" s="142"/>
      <c r="H644" s="142"/>
      <c r="I644" s="142">
        <v>3550</v>
      </c>
      <c r="J644" s="142"/>
      <c r="K644" s="142"/>
      <c r="L644" s="142">
        <v>44.605643362746051</v>
      </c>
      <c r="M644" s="142"/>
      <c r="N644" s="142"/>
      <c r="O644" s="143">
        <v>4.4945054945054945</v>
      </c>
      <c r="P644" s="143"/>
      <c r="Q644" s="143"/>
      <c r="R644" s="50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</row>
    <row r="645" spans="1:33" hidden="1" x14ac:dyDescent="0.25">
      <c r="A645" s="45">
        <v>394</v>
      </c>
      <c r="B645" s="158"/>
      <c r="C645" s="142">
        <v>1712.0252707581226</v>
      </c>
      <c r="D645" s="142"/>
      <c r="E645" s="142"/>
      <c r="F645" s="142">
        <v>484.76923076923089</v>
      </c>
      <c r="G645" s="142"/>
      <c r="H645" s="142"/>
      <c r="I645" s="142">
        <v>3628.212121212121</v>
      </c>
      <c r="J645" s="142"/>
      <c r="K645" s="142"/>
      <c r="L645" s="142">
        <v>50.605643362746051</v>
      </c>
      <c r="M645" s="142"/>
      <c r="N645" s="142"/>
      <c r="O645" s="143">
        <v>5.9450549450549453</v>
      </c>
      <c r="P645" s="143"/>
      <c r="Q645" s="143"/>
      <c r="R645" s="50"/>
    </row>
    <row r="646" spans="1:33" hidden="1" x14ac:dyDescent="0.25">
      <c r="A646" s="45">
        <v>394</v>
      </c>
      <c r="B646" s="158"/>
      <c r="C646" s="142">
        <v>1967.5279783393498</v>
      </c>
      <c r="D646" s="142"/>
      <c r="E646" s="142"/>
      <c r="F646" s="142">
        <v>456.84615384615392</v>
      </c>
      <c r="G646" s="142"/>
      <c r="H646" s="142"/>
      <c r="I646" s="142">
        <v>3653.6060606060605</v>
      </c>
      <c r="J646" s="142"/>
      <c r="K646" s="142"/>
      <c r="L646" s="142">
        <v>50.605643362746051</v>
      </c>
      <c r="M646" s="142"/>
      <c r="N646" s="142"/>
      <c r="O646" s="143">
        <v>5.2197802197802199</v>
      </c>
      <c r="P646" s="143"/>
      <c r="Q646" s="143"/>
      <c r="R646" s="50"/>
    </row>
    <row r="647" spans="1:33" hidden="1" x14ac:dyDescent="0.25">
      <c r="A647" s="45">
        <v>497</v>
      </c>
      <c r="B647" s="158" t="s">
        <v>103</v>
      </c>
      <c r="C647" s="142">
        <v>2115.2463898916967</v>
      </c>
      <c r="D647" s="142"/>
      <c r="E647" s="142"/>
      <c r="F647" s="142">
        <v>471.53846153846143</v>
      </c>
      <c r="G647" s="142"/>
      <c r="H647" s="142"/>
      <c r="I647" s="142">
        <v>3500.6060606060605</v>
      </c>
      <c r="J647" s="142"/>
      <c r="K647" s="142"/>
      <c r="L647" s="142">
        <v>42.31899059439543</v>
      </c>
      <c r="M647" s="142"/>
      <c r="N647" s="142"/>
      <c r="O647" s="143">
        <v>0.6483516483516496</v>
      </c>
      <c r="P647" s="143"/>
      <c r="Q647" s="143"/>
      <c r="R647" s="50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</row>
    <row r="648" spans="1:33" hidden="1" x14ac:dyDescent="0.25">
      <c r="A648" s="45">
        <v>497</v>
      </c>
      <c r="B648" s="158"/>
      <c r="C648" s="142">
        <v>2298.6046931407941</v>
      </c>
      <c r="D648" s="142"/>
      <c r="E648" s="142"/>
      <c r="F648" s="142">
        <v>548.53846153846143</v>
      </c>
      <c r="G648" s="142"/>
      <c r="H648" s="142"/>
      <c r="I648" s="142">
        <v>3600.8181818181824</v>
      </c>
      <c r="J648" s="142"/>
      <c r="K648" s="142"/>
      <c r="L648" s="142">
        <v>47.159580141568902</v>
      </c>
      <c r="M648" s="142"/>
      <c r="N648" s="142"/>
      <c r="O648" s="143">
        <v>5.1208791208791204</v>
      </c>
      <c r="P648" s="143"/>
      <c r="Q648" s="143"/>
      <c r="R648" s="50"/>
    </row>
    <row r="649" spans="1:33" hidden="1" x14ac:dyDescent="0.25">
      <c r="A649" s="45">
        <v>497</v>
      </c>
      <c r="B649" s="158"/>
      <c r="C649" s="142">
        <v>2080.9255415162452</v>
      </c>
      <c r="D649" s="142"/>
      <c r="E649" s="142"/>
      <c r="F649" s="142">
        <v>454.53846153846143</v>
      </c>
      <c r="G649" s="142"/>
      <c r="H649" s="142"/>
      <c r="I649" s="142">
        <v>3612.2121212121215</v>
      </c>
      <c r="J649" s="142"/>
      <c r="K649" s="142"/>
      <c r="L649" s="142">
        <v>44.739285367982163</v>
      </c>
      <c r="M649" s="142"/>
      <c r="N649" s="142"/>
      <c r="O649" s="143">
        <v>2.884615384615385</v>
      </c>
      <c r="P649" s="143"/>
      <c r="Q649" s="143"/>
      <c r="R649" s="50"/>
    </row>
    <row r="650" spans="1:33" ht="16.5" hidden="1" customHeight="1" x14ac:dyDescent="0.25">
      <c r="A650" s="45">
        <v>599</v>
      </c>
      <c r="B650" s="158" t="s">
        <v>103</v>
      </c>
      <c r="C650" s="142">
        <v>2108.6046931407941</v>
      </c>
      <c r="D650" s="142"/>
      <c r="E650" s="142"/>
      <c r="F650" s="142">
        <v>455.1538461538463</v>
      </c>
      <c r="G650" s="142"/>
      <c r="H650" s="142"/>
      <c r="I650" s="142">
        <v>3608</v>
      </c>
      <c r="J650" s="142"/>
      <c r="K650" s="142"/>
      <c r="L650" s="142">
        <v>49.288422379521002</v>
      </c>
      <c r="M650" s="142"/>
      <c r="N650" s="142"/>
      <c r="O650" s="143">
        <v>8.6177943147930307</v>
      </c>
      <c r="P650" s="143"/>
      <c r="Q650" s="143"/>
      <c r="R650" s="50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</row>
    <row r="651" spans="1:33" ht="16.5" hidden="1" customHeight="1" x14ac:dyDescent="0.25">
      <c r="A651" s="45">
        <v>599</v>
      </c>
      <c r="B651" s="158"/>
      <c r="C651" s="142">
        <v>1957.1714801444039</v>
      </c>
      <c r="D651" s="142"/>
      <c r="E651" s="142"/>
      <c r="F651" s="142">
        <v>524.07692307692298</v>
      </c>
      <c r="G651" s="142"/>
      <c r="H651" s="142"/>
      <c r="I651" s="142">
        <v>3770</v>
      </c>
      <c r="J651" s="142"/>
      <c r="K651" s="142"/>
      <c r="L651" s="142">
        <v>51.499369727528368</v>
      </c>
      <c r="M651" s="142"/>
      <c r="N651" s="142"/>
      <c r="O651" s="143">
        <v>11.167382561352632</v>
      </c>
      <c r="P651" s="143"/>
      <c r="Q651" s="143"/>
      <c r="R651" s="50"/>
    </row>
    <row r="652" spans="1:33" ht="16.5" hidden="1" customHeight="1" x14ac:dyDescent="0.25">
      <c r="A652" s="45">
        <v>599</v>
      </c>
      <c r="B652" s="158"/>
      <c r="C652" s="142">
        <v>2107.8880866425989</v>
      </c>
      <c r="D652" s="142"/>
      <c r="E652" s="142"/>
      <c r="F652" s="142">
        <v>444.61538461538464</v>
      </c>
      <c r="G652" s="142"/>
      <c r="H652" s="142"/>
      <c r="I652" s="142">
        <v>3722</v>
      </c>
      <c r="J652" s="142"/>
      <c r="K652" s="142"/>
      <c r="L652" s="142">
        <v>51.893896053524685</v>
      </c>
      <c r="M652" s="142"/>
      <c r="N652" s="142"/>
      <c r="O652" s="143">
        <v>9.8925884380728313</v>
      </c>
      <c r="P652" s="143"/>
      <c r="Q652" s="143"/>
      <c r="R652" s="50"/>
    </row>
    <row r="653" spans="1:33" x14ac:dyDescent="0.25">
      <c r="A653" s="74">
        <v>13</v>
      </c>
      <c r="B653" s="235" t="s">
        <v>19</v>
      </c>
      <c r="C653" s="77">
        <v>1821.4566787003607</v>
      </c>
      <c r="D653" s="419">
        <f>SUM(C653:C670)/18</f>
        <v>1808.7947503008425</v>
      </c>
      <c r="E653" s="420">
        <f>STDEV(C653:C670)</f>
        <v>279.7238095944063</v>
      </c>
      <c r="F653" s="197">
        <v>460.69230769230768</v>
      </c>
      <c r="G653" s="419">
        <f>SUM(F653:F670)/18</f>
        <v>454.23076923076928</v>
      </c>
      <c r="H653" s="420">
        <f>STDEV(F653:F670)</f>
        <v>64.083970757439516</v>
      </c>
      <c r="I653" s="197">
        <v>2158.4848484848485</v>
      </c>
      <c r="J653" s="419">
        <f>SUM(I653:I670)/18</f>
        <v>2401.7676767676767</v>
      </c>
      <c r="K653" s="420">
        <f>STDEV(I653:I670)</f>
        <v>357.50912140814415</v>
      </c>
      <c r="L653" s="197">
        <v>93.686318239115678</v>
      </c>
      <c r="M653" s="419">
        <f>SUM(L653:L670)/18</f>
        <v>95.439205977891987</v>
      </c>
      <c r="N653" s="420">
        <f>STDEV(L653:L670)</f>
        <v>18.295091438113701</v>
      </c>
      <c r="O653" s="197">
        <v>14.384615384615385</v>
      </c>
      <c r="P653" s="421">
        <f>SUM(O653:O670)/18</f>
        <v>15.453296703296701</v>
      </c>
      <c r="Q653" s="420">
        <f>STDEV(O653:O670)</f>
        <v>1.3053833510189572</v>
      </c>
      <c r="R653" s="234">
        <v>6</v>
      </c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</row>
    <row r="654" spans="1:33" hidden="1" x14ac:dyDescent="0.25">
      <c r="A654" s="74">
        <v>13</v>
      </c>
      <c r="B654" s="274"/>
      <c r="C654" s="261">
        <v>2205.3889891696749</v>
      </c>
      <c r="D654" s="211"/>
      <c r="E654" s="212"/>
      <c r="F654" s="197">
        <v>528.76923076923072</v>
      </c>
      <c r="G654" s="211"/>
      <c r="H654" s="212"/>
      <c r="I654" s="197">
        <v>2244.484848484849</v>
      </c>
      <c r="J654" s="211"/>
      <c r="K654" s="212"/>
      <c r="L654" s="197">
        <v>99.631581499078862</v>
      </c>
      <c r="M654" s="211"/>
      <c r="N654" s="212"/>
      <c r="O654" s="197">
        <v>18.032967032967033</v>
      </c>
      <c r="P654" s="216"/>
      <c r="Q654" s="212"/>
      <c r="R654" s="90"/>
    </row>
    <row r="655" spans="1:33" hidden="1" x14ac:dyDescent="0.25">
      <c r="A655" s="74">
        <v>13</v>
      </c>
      <c r="B655" s="274"/>
      <c r="C655" s="261">
        <v>1968.4228339350179</v>
      </c>
      <c r="D655" s="211"/>
      <c r="E655" s="212"/>
      <c r="F655" s="197">
        <v>508.23076923076917</v>
      </c>
      <c r="G655" s="211"/>
      <c r="H655" s="212"/>
      <c r="I655" s="197">
        <v>2192.484848484849</v>
      </c>
      <c r="J655" s="211"/>
      <c r="K655" s="212"/>
      <c r="L655" s="197">
        <v>96.65894986909727</v>
      </c>
      <c r="M655" s="211"/>
      <c r="N655" s="212"/>
      <c r="O655" s="197">
        <v>16.208791208791208</v>
      </c>
      <c r="P655" s="216"/>
      <c r="Q655" s="212"/>
      <c r="R655" s="90"/>
    </row>
    <row r="656" spans="1:33" hidden="1" x14ac:dyDescent="0.25">
      <c r="A656" s="74">
        <v>99</v>
      </c>
      <c r="B656" s="274" t="s">
        <v>19</v>
      </c>
      <c r="C656" s="261">
        <v>2057.5315884476531</v>
      </c>
      <c r="D656" s="211"/>
      <c r="E656" s="212"/>
      <c r="F656" s="197">
        <v>432.30769230769238</v>
      </c>
      <c r="G656" s="211"/>
      <c r="H656" s="212"/>
      <c r="I656" s="197">
        <v>2266.4545454545455</v>
      </c>
      <c r="J656" s="211"/>
      <c r="K656" s="212"/>
      <c r="L656" s="197">
        <v>100.33852904101622</v>
      </c>
      <c r="M656" s="211"/>
      <c r="N656" s="212"/>
      <c r="O656" s="197">
        <v>14.934065934065933</v>
      </c>
      <c r="P656" s="216"/>
      <c r="Q656" s="212"/>
      <c r="R656" s="90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</row>
    <row r="657" spans="1:33" hidden="1" x14ac:dyDescent="0.25">
      <c r="A657" s="74">
        <v>99</v>
      </c>
      <c r="B657" s="274"/>
      <c r="C657" s="261">
        <v>2207.9611913357398</v>
      </c>
      <c r="D657" s="211"/>
      <c r="E657" s="212"/>
      <c r="F657" s="197">
        <v>559.30769230769226</v>
      </c>
      <c r="G657" s="211"/>
      <c r="H657" s="212"/>
      <c r="I657" s="197">
        <v>2605.1515151515155</v>
      </c>
      <c r="J657" s="211"/>
      <c r="K657" s="212"/>
      <c r="L657" s="197">
        <v>102.23705517308252</v>
      </c>
      <c r="M657" s="211"/>
      <c r="N657" s="212"/>
      <c r="O657" s="197">
        <v>16.659340659340661</v>
      </c>
      <c r="P657" s="216"/>
      <c r="Q657" s="212"/>
      <c r="R657" s="90"/>
    </row>
    <row r="658" spans="1:33" hidden="1" x14ac:dyDescent="0.25">
      <c r="A658" s="74">
        <v>99</v>
      </c>
      <c r="B658" s="274"/>
      <c r="C658" s="261">
        <v>2122.2463898916967</v>
      </c>
      <c r="D658" s="211"/>
      <c r="E658" s="212"/>
      <c r="F658" s="197">
        <v>485.30769230769232</v>
      </c>
      <c r="G658" s="211"/>
      <c r="H658" s="212"/>
      <c r="I658" s="197">
        <v>2419.3030303030305</v>
      </c>
      <c r="J658" s="211"/>
      <c r="K658" s="212"/>
      <c r="L658" s="197">
        <v>102.78779210704937</v>
      </c>
      <c r="M658" s="211"/>
      <c r="N658" s="212"/>
      <c r="O658" s="197">
        <v>15.796703296703296</v>
      </c>
      <c r="P658" s="216"/>
      <c r="Q658" s="212"/>
      <c r="R658" s="90"/>
    </row>
    <row r="659" spans="1:33" hidden="1" x14ac:dyDescent="0.25">
      <c r="A659" s="74">
        <v>213</v>
      </c>
      <c r="B659" s="274" t="s">
        <v>19</v>
      </c>
      <c r="C659" s="261">
        <v>1189.8041516245485</v>
      </c>
      <c r="D659" s="211"/>
      <c r="E659" s="212"/>
      <c r="F659" s="197">
        <v>305.23076923076928</v>
      </c>
      <c r="G659" s="211"/>
      <c r="H659" s="212"/>
      <c r="I659" s="197">
        <v>2156.909090909091</v>
      </c>
      <c r="J659" s="211"/>
      <c r="K659" s="212"/>
      <c r="L659" s="197">
        <v>96.420634151071482</v>
      </c>
      <c r="M659" s="211"/>
      <c r="N659" s="212"/>
      <c r="O659" s="197">
        <v>13.835164835164836</v>
      </c>
      <c r="P659" s="216"/>
      <c r="Q659" s="212"/>
      <c r="R659" s="90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</row>
    <row r="660" spans="1:33" hidden="1" x14ac:dyDescent="0.25">
      <c r="A660" s="74">
        <v>213</v>
      </c>
      <c r="B660" s="274"/>
      <c r="C660" s="261">
        <v>1423.8772563176892</v>
      </c>
      <c r="D660" s="211"/>
      <c r="E660" s="212"/>
      <c r="F660" s="197">
        <v>402.23076923076928</v>
      </c>
      <c r="G660" s="211"/>
      <c r="H660" s="212"/>
      <c r="I660" s="197">
        <v>2453.606060606061</v>
      </c>
      <c r="J660" s="211"/>
      <c r="K660" s="212"/>
      <c r="L660" s="197">
        <v>97.461686706099101</v>
      </c>
      <c r="M660" s="211"/>
      <c r="N660" s="212"/>
      <c r="O660" s="197">
        <v>15.835164835164836</v>
      </c>
      <c r="P660" s="216"/>
      <c r="Q660" s="212"/>
      <c r="R660" s="90"/>
    </row>
    <row r="661" spans="1:33" hidden="1" x14ac:dyDescent="0.25">
      <c r="A661" s="74">
        <v>213</v>
      </c>
      <c r="B661" s="274"/>
      <c r="C661" s="261">
        <v>1407.3407039711187</v>
      </c>
      <c r="D661" s="211"/>
      <c r="E661" s="212"/>
      <c r="F661" s="197">
        <v>370.23076923076928</v>
      </c>
      <c r="G661" s="211"/>
      <c r="H661" s="212"/>
      <c r="I661" s="197">
        <v>2216.757575757576</v>
      </c>
      <c r="J661" s="211"/>
      <c r="K661" s="212"/>
      <c r="L661" s="197">
        <v>99.941160428585292</v>
      </c>
      <c r="M661" s="211"/>
      <c r="N661" s="212"/>
      <c r="O661" s="197">
        <v>14.835164835164836</v>
      </c>
      <c r="P661" s="216"/>
      <c r="Q661" s="212"/>
      <c r="R661" s="90"/>
    </row>
    <row r="662" spans="1:33" hidden="1" x14ac:dyDescent="0.25">
      <c r="A662" s="74">
        <v>323</v>
      </c>
      <c r="B662" s="274" t="s">
        <v>19</v>
      </c>
      <c r="C662" s="261">
        <v>1676.0252707581226</v>
      </c>
      <c r="D662" s="211"/>
      <c r="E662" s="212"/>
      <c r="F662" s="197">
        <v>374.69230769230774</v>
      </c>
      <c r="G662" s="211"/>
      <c r="H662" s="212"/>
      <c r="I662" s="197">
        <v>2390.1515151515155</v>
      </c>
      <c r="J662" s="211"/>
      <c r="K662" s="212"/>
      <c r="L662" s="197">
        <v>118.93600310287987</v>
      </c>
      <c r="M662" s="211"/>
      <c r="N662" s="212"/>
      <c r="O662" s="197">
        <v>13.835164835164836</v>
      </c>
      <c r="P662" s="216"/>
      <c r="Q662" s="212"/>
      <c r="R662" s="90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</row>
    <row r="663" spans="1:33" hidden="1" x14ac:dyDescent="0.25">
      <c r="A663" s="74">
        <v>323</v>
      </c>
      <c r="B663" s="274"/>
      <c r="C663" s="261">
        <v>1773.6687725631768</v>
      </c>
      <c r="D663" s="211"/>
      <c r="E663" s="212"/>
      <c r="F663" s="197">
        <v>439.07692307692315</v>
      </c>
      <c r="G663" s="211"/>
      <c r="H663" s="212"/>
      <c r="I663" s="197">
        <v>2404.818181818182</v>
      </c>
      <c r="J663" s="211"/>
      <c r="K663" s="212"/>
      <c r="L663" s="197">
        <v>132.9827402307767</v>
      </c>
      <c r="M663" s="211"/>
      <c r="N663" s="212"/>
      <c r="O663" s="197">
        <v>17.758241758241756</v>
      </c>
      <c r="P663" s="216"/>
      <c r="Q663" s="212"/>
      <c r="R663" s="90"/>
    </row>
    <row r="664" spans="1:33" hidden="1" x14ac:dyDescent="0.25">
      <c r="A664" s="74">
        <v>323</v>
      </c>
      <c r="B664" s="274"/>
      <c r="C664" s="261">
        <v>1736.8470216606497</v>
      </c>
      <c r="D664" s="211"/>
      <c r="E664" s="212"/>
      <c r="F664" s="197">
        <v>432.38461538461547</v>
      </c>
      <c r="G664" s="211"/>
      <c r="H664" s="212"/>
      <c r="I664" s="197">
        <v>2400.484848484849</v>
      </c>
      <c r="J664" s="211"/>
      <c r="K664" s="212"/>
      <c r="L664" s="197">
        <v>124.45937166682828</v>
      </c>
      <c r="M664" s="211"/>
      <c r="N664" s="212"/>
      <c r="O664" s="197">
        <v>15.796703296703296</v>
      </c>
      <c r="P664" s="216"/>
      <c r="Q664" s="212"/>
      <c r="R664" s="90"/>
    </row>
    <row r="665" spans="1:33" hidden="1" x14ac:dyDescent="0.25">
      <c r="A665" s="74">
        <v>423</v>
      </c>
      <c r="B665" s="274" t="s">
        <v>19</v>
      </c>
      <c r="C665" s="261">
        <v>1636.3817689530683</v>
      </c>
      <c r="D665" s="211"/>
      <c r="E665" s="212"/>
      <c r="F665" s="197">
        <v>460.69230769230779</v>
      </c>
      <c r="G665" s="211"/>
      <c r="H665" s="212"/>
      <c r="I665" s="197">
        <v>2958.2424242424245</v>
      </c>
      <c r="J665" s="211"/>
      <c r="K665" s="212"/>
      <c r="L665" s="197">
        <v>68.776422961310985</v>
      </c>
      <c r="M665" s="211"/>
      <c r="N665" s="212"/>
      <c r="O665" s="197">
        <v>13.560439560439562</v>
      </c>
      <c r="P665" s="216"/>
      <c r="Q665" s="212"/>
      <c r="R665" s="90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</row>
    <row r="666" spans="1:33" hidden="1" x14ac:dyDescent="0.25">
      <c r="A666" s="74">
        <v>423</v>
      </c>
      <c r="B666" s="274"/>
      <c r="C666" s="261">
        <v>1972.4566787003607</v>
      </c>
      <c r="D666" s="211"/>
      <c r="E666" s="212"/>
      <c r="F666" s="197">
        <v>528.38461538461536</v>
      </c>
      <c r="G666" s="211"/>
      <c r="H666" s="212"/>
      <c r="I666" s="197">
        <v>3177.515151515152</v>
      </c>
      <c r="J666" s="211"/>
      <c r="K666" s="212"/>
      <c r="L666" s="197">
        <v>88.059875884805606</v>
      </c>
      <c r="M666" s="211"/>
      <c r="N666" s="212"/>
      <c r="O666" s="197">
        <v>15.835164835164836</v>
      </c>
      <c r="P666" s="216"/>
      <c r="Q666" s="212"/>
      <c r="R666" s="90"/>
    </row>
    <row r="667" spans="1:33" hidden="1" x14ac:dyDescent="0.25">
      <c r="A667" s="74">
        <v>423</v>
      </c>
      <c r="B667" s="274"/>
      <c r="C667" s="261">
        <v>1720.4192238267146</v>
      </c>
      <c r="D667" s="211"/>
      <c r="E667" s="212"/>
      <c r="F667" s="197">
        <v>455.53846153846155</v>
      </c>
      <c r="G667" s="211"/>
      <c r="H667" s="212"/>
      <c r="I667" s="197">
        <v>3127.878787878788</v>
      </c>
      <c r="J667" s="211"/>
      <c r="K667" s="212"/>
      <c r="L667" s="197">
        <v>81.418149423058296</v>
      </c>
      <c r="M667" s="211"/>
      <c r="N667" s="212"/>
      <c r="O667" s="197">
        <v>14.697802197802199</v>
      </c>
      <c r="P667" s="216"/>
      <c r="Q667" s="212"/>
      <c r="R667" s="90"/>
    </row>
    <row r="668" spans="1:33" hidden="1" x14ac:dyDescent="0.25">
      <c r="A668" s="74">
        <v>523</v>
      </c>
      <c r="B668" s="274" t="s">
        <v>19</v>
      </c>
      <c r="C668" s="261">
        <v>2025.1732851985557</v>
      </c>
      <c r="D668" s="211"/>
      <c r="E668" s="212"/>
      <c r="F668" s="197">
        <v>436.76923076923089</v>
      </c>
      <c r="G668" s="211"/>
      <c r="H668" s="212"/>
      <c r="I668" s="197">
        <v>1940.69696969697</v>
      </c>
      <c r="J668" s="211"/>
      <c r="K668" s="212"/>
      <c r="L668" s="197">
        <v>69.304591292543407</v>
      </c>
      <c r="M668" s="211"/>
      <c r="N668" s="212"/>
      <c r="O668" s="197">
        <v>14.109890109890111</v>
      </c>
      <c r="P668" s="216"/>
      <c r="Q668" s="212"/>
      <c r="R668" s="90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</row>
    <row r="669" spans="1:33" hidden="1" x14ac:dyDescent="0.25">
      <c r="A669" s="74">
        <v>523</v>
      </c>
      <c r="B669" s="274"/>
      <c r="C669" s="261">
        <v>1798.8113718411553</v>
      </c>
      <c r="D669" s="211"/>
      <c r="E669" s="212"/>
      <c r="F669" s="197">
        <v>490.61538461538453</v>
      </c>
      <c r="G669" s="211"/>
      <c r="H669" s="212"/>
      <c r="I669" s="197">
        <v>2091.69696969697</v>
      </c>
      <c r="J669" s="211"/>
      <c r="K669" s="212"/>
      <c r="L669" s="197">
        <v>74.435033452923506</v>
      </c>
      <c r="M669" s="211"/>
      <c r="N669" s="212"/>
      <c r="O669" s="197">
        <v>16.659340659340661</v>
      </c>
      <c r="P669" s="216"/>
      <c r="Q669" s="212"/>
      <c r="R669" s="90"/>
    </row>
    <row r="670" spans="1:33" hidden="1" x14ac:dyDescent="0.25">
      <c r="A670" s="74">
        <v>523</v>
      </c>
      <c r="B670" s="275"/>
      <c r="C670" s="261">
        <v>1814.4923285198556</v>
      </c>
      <c r="D670" s="211"/>
      <c r="E670" s="212"/>
      <c r="F670" s="197">
        <v>505.69230769230774</v>
      </c>
      <c r="G670" s="211"/>
      <c r="H670" s="212"/>
      <c r="I670" s="197">
        <v>2026.69696969697</v>
      </c>
      <c r="J670" s="211"/>
      <c r="K670" s="212"/>
      <c r="L670" s="197">
        <v>70.369812372733463</v>
      </c>
      <c r="M670" s="211"/>
      <c r="N670" s="212"/>
      <c r="O670" s="197">
        <v>15.384615384615387</v>
      </c>
      <c r="P670" s="216"/>
      <c r="Q670" s="212"/>
      <c r="R670" s="90"/>
    </row>
    <row r="671" spans="1:33" x14ac:dyDescent="0.25">
      <c r="A671" s="74">
        <v>14</v>
      </c>
      <c r="B671" s="172" t="s">
        <v>22</v>
      </c>
      <c r="C671" s="77">
        <v>1911.6010830324906</v>
      </c>
      <c r="D671" s="211">
        <f>SUM(C671:C688)/18</f>
        <v>1875.5279783393498</v>
      </c>
      <c r="E671" s="212">
        <f>STDEV(C671:C688)</f>
        <v>251.77649269157735</v>
      </c>
      <c r="F671" s="197">
        <v>428.5384615384616</v>
      </c>
      <c r="G671" s="211">
        <f>SUM(F671:F688)/18</f>
        <v>444.23076923076928</v>
      </c>
      <c r="H671" s="212">
        <f>STDEV(F671:F688)</f>
        <v>62.73406986997059</v>
      </c>
      <c r="I671" s="197">
        <v>1917.7272727272727</v>
      </c>
      <c r="J671" s="211">
        <f>SUM(I671:I688)/18</f>
        <v>2200.5050505050508</v>
      </c>
      <c r="K671" s="212">
        <f>STDEV(I671:I688)</f>
        <v>193.16760927788008</v>
      </c>
      <c r="L671" s="197">
        <v>84.795791719189381</v>
      </c>
      <c r="M671" s="211">
        <f>SUM(L671:L688)/18</f>
        <v>94.936184912246688</v>
      </c>
      <c r="N671" s="212">
        <f>STDEV(L671:L688)</f>
        <v>21.332717201007629</v>
      </c>
      <c r="O671" s="197">
        <v>16.857142857142854</v>
      </c>
      <c r="P671" s="216">
        <f>SUM(O671:O688)/18</f>
        <v>14.880952380952383</v>
      </c>
      <c r="Q671" s="212">
        <f>STDEV(O671:O688)</f>
        <v>2.4150056785850791</v>
      </c>
      <c r="R671" s="90">
        <v>6</v>
      </c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</row>
    <row r="672" spans="1:33" hidden="1" x14ac:dyDescent="0.25">
      <c r="A672" s="74">
        <v>14</v>
      </c>
      <c r="B672" s="276"/>
      <c r="C672" s="262">
        <v>2237.675992779783</v>
      </c>
      <c r="D672" s="211"/>
      <c r="E672" s="212"/>
      <c r="F672" s="197">
        <v>529.30769230769226</v>
      </c>
      <c r="G672" s="211"/>
      <c r="H672" s="212"/>
      <c r="I672" s="197">
        <v>2043.7878787878788</v>
      </c>
      <c r="J672" s="211"/>
      <c r="K672" s="212"/>
      <c r="L672" s="197">
        <v>91.741054979152537</v>
      </c>
      <c r="M672" s="211"/>
      <c r="N672" s="212"/>
      <c r="O672" s="197">
        <v>19.406593406593409</v>
      </c>
      <c r="P672" s="216"/>
      <c r="Q672" s="212"/>
      <c r="R672" s="90"/>
    </row>
    <row r="673" spans="1:33" hidden="1" x14ac:dyDescent="0.25">
      <c r="A673" s="74">
        <v>14</v>
      </c>
      <c r="B673" s="276"/>
      <c r="C673" s="262">
        <v>2107.6385379061367</v>
      </c>
      <c r="D673" s="211"/>
      <c r="E673" s="212"/>
      <c r="F673" s="197">
        <v>472.92307692307691</v>
      </c>
      <c r="G673" s="211"/>
      <c r="H673" s="212"/>
      <c r="I673" s="197">
        <v>1965.7575757575758</v>
      </c>
      <c r="J673" s="211"/>
      <c r="K673" s="212"/>
      <c r="L673" s="197">
        <v>89.768423349170959</v>
      </c>
      <c r="M673" s="211"/>
      <c r="N673" s="212"/>
      <c r="O673" s="197">
        <v>18.131868131868131</v>
      </c>
      <c r="P673" s="216"/>
      <c r="Q673" s="212"/>
      <c r="R673" s="90"/>
    </row>
    <row r="674" spans="1:33" hidden="1" x14ac:dyDescent="0.25">
      <c r="A674" s="74">
        <v>100</v>
      </c>
      <c r="B674" s="276" t="s">
        <v>22</v>
      </c>
      <c r="C674" s="262">
        <v>1974.8880866425989</v>
      </c>
      <c r="D674" s="211"/>
      <c r="E674" s="212"/>
      <c r="F674" s="197">
        <v>426.30769230769238</v>
      </c>
      <c r="G674" s="211"/>
      <c r="H674" s="212"/>
      <c r="I674" s="197">
        <v>2148.363636363636</v>
      </c>
      <c r="J674" s="211"/>
      <c r="K674" s="212"/>
      <c r="L674" s="197">
        <v>93.686318239115693</v>
      </c>
      <c r="M674" s="211"/>
      <c r="N674" s="212"/>
      <c r="O674" s="197">
        <v>14.384615384615385</v>
      </c>
      <c r="P674" s="216"/>
      <c r="Q674" s="212"/>
      <c r="R674" s="90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</row>
    <row r="675" spans="1:33" hidden="1" x14ac:dyDescent="0.25">
      <c r="A675" s="74">
        <v>100</v>
      </c>
      <c r="B675" s="276"/>
      <c r="C675" s="262">
        <v>2132.7454873646207</v>
      </c>
      <c r="D675" s="211"/>
      <c r="E675" s="212"/>
      <c r="F675" s="197">
        <v>530.46153846153834</v>
      </c>
      <c r="G675" s="211"/>
      <c r="H675" s="212"/>
      <c r="I675" s="197">
        <v>2319.4242424242425</v>
      </c>
      <c r="J675" s="211"/>
      <c r="K675" s="212"/>
      <c r="L675" s="197">
        <v>128.4593716668283</v>
      </c>
      <c r="M675" s="211"/>
      <c r="N675" s="212"/>
      <c r="O675" s="197">
        <v>16.934065934065934</v>
      </c>
      <c r="P675" s="216"/>
      <c r="Q675" s="212"/>
      <c r="R675" s="90"/>
    </row>
    <row r="676" spans="1:33" hidden="1" x14ac:dyDescent="0.25">
      <c r="A676" s="74">
        <v>100</v>
      </c>
      <c r="B676" s="276"/>
      <c r="C676" s="262">
        <v>2089.8167870036095</v>
      </c>
      <c r="D676" s="211"/>
      <c r="E676" s="212"/>
      <c r="F676" s="197">
        <v>499.38461538461536</v>
      </c>
      <c r="G676" s="211"/>
      <c r="H676" s="212"/>
      <c r="I676" s="197">
        <v>2250.393939393939</v>
      </c>
      <c r="J676" s="211"/>
      <c r="K676" s="212"/>
      <c r="L676" s="197">
        <v>108.07284495297199</v>
      </c>
      <c r="M676" s="211"/>
      <c r="N676" s="212"/>
      <c r="O676" s="197">
        <v>15.659340659340659</v>
      </c>
      <c r="P676" s="216"/>
      <c r="Q676" s="212"/>
      <c r="R676" s="90"/>
    </row>
    <row r="677" spans="1:33" hidden="1" x14ac:dyDescent="0.25">
      <c r="A677" s="74">
        <v>214</v>
      </c>
      <c r="B677" s="276" t="s">
        <v>22</v>
      </c>
      <c r="C677" s="262">
        <v>1387.5207581227435</v>
      </c>
      <c r="D677" s="211"/>
      <c r="E677" s="212"/>
      <c r="F677" s="197">
        <v>337.07692307692309</v>
      </c>
      <c r="G677" s="211"/>
      <c r="H677" s="212"/>
      <c r="I677" s="197">
        <v>2057.060606060606</v>
      </c>
      <c r="J677" s="211"/>
      <c r="K677" s="212"/>
      <c r="L677" s="197">
        <v>84.993054882187536</v>
      </c>
      <c r="M677" s="211"/>
      <c r="N677" s="212"/>
      <c r="O677" s="197">
        <v>12.186813186813186</v>
      </c>
      <c r="P677" s="216"/>
      <c r="Q677" s="212"/>
      <c r="R677" s="90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</row>
    <row r="678" spans="1:33" hidden="1" x14ac:dyDescent="0.25">
      <c r="A678" s="74">
        <v>214</v>
      </c>
      <c r="B678" s="276"/>
      <c r="C678" s="262">
        <v>1626.2373646209385</v>
      </c>
      <c r="D678" s="211"/>
      <c r="E678" s="212"/>
      <c r="F678" s="197">
        <v>399.38461538461542</v>
      </c>
      <c r="G678" s="211"/>
      <c r="H678" s="212"/>
      <c r="I678" s="197">
        <v>2279.0909090909095</v>
      </c>
      <c r="J678" s="211"/>
      <c r="K678" s="212"/>
      <c r="L678" s="197">
        <v>94.727370794143326</v>
      </c>
      <c r="M678" s="211"/>
      <c r="N678" s="212"/>
      <c r="O678" s="197">
        <v>14.186813186813186</v>
      </c>
      <c r="P678" s="216"/>
      <c r="Q678" s="212"/>
      <c r="R678" s="90"/>
    </row>
    <row r="679" spans="1:33" hidden="1" x14ac:dyDescent="0.25">
      <c r="A679" s="74">
        <v>214</v>
      </c>
      <c r="B679" s="276"/>
      <c r="C679" s="262">
        <v>1494.8790613718411</v>
      </c>
      <c r="D679" s="211"/>
      <c r="E679" s="212"/>
      <c r="F679" s="197">
        <v>311.23076923076928</v>
      </c>
      <c r="G679" s="211"/>
      <c r="H679" s="212"/>
      <c r="I679" s="197">
        <v>2136.575757575758</v>
      </c>
      <c r="J679" s="211"/>
      <c r="K679" s="212"/>
      <c r="L679" s="197">
        <v>88.360212838165438</v>
      </c>
      <c r="M679" s="211"/>
      <c r="N679" s="212"/>
      <c r="O679" s="197">
        <v>13.186813186813186</v>
      </c>
      <c r="P679" s="216"/>
      <c r="Q679" s="212"/>
      <c r="R679" s="90"/>
    </row>
    <row r="680" spans="1:33" hidden="1" x14ac:dyDescent="0.25">
      <c r="A680" s="74">
        <v>324</v>
      </c>
      <c r="B680" s="276" t="s">
        <v>22</v>
      </c>
      <c r="C680" s="262">
        <v>1610.8095667870034</v>
      </c>
      <c r="D680" s="211"/>
      <c r="E680" s="212"/>
      <c r="F680" s="197">
        <v>383.07692307692315</v>
      </c>
      <c r="G680" s="211"/>
      <c r="H680" s="212"/>
      <c r="I680" s="197">
        <v>2262.1515151515155</v>
      </c>
      <c r="J680" s="211"/>
      <c r="K680" s="212"/>
      <c r="L680" s="197">
        <v>119.51410840686513</v>
      </c>
      <c r="M680" s="211"/>
      <c r="N680" s="212"/>
      <c r="O680" s="197">
        <v>9.7142857142857153</v>
      </c>
      <c r="P680" s="216"/>
      <c r="Q680" s="212"/>
      <c r="R680" s="90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</row>
    <row r="681" spans="1:33" hidden="1" x14ac:dyDescent="0.25">
      <c r="A681" s="74">
        <v>324</v>
      </c>
      <c r="B681" s="276"/>
      <c r="C681" s="262">
        <v>1785.167870036101</v>
      </c>
      <c r="D681" s="211"/>
      <c r="E681" s="212"/>
      <c r="F681" s="197">
        <v>462.23076923076928</v>
      </c>
      <c r="G681" s="211"/>
      <c r="H681" s="212"/>
      <c r="I681" s="197">
        <v>2672.1818181818189</v>
      </c>
      <c r="J681" s="211"/>
      <c r="K681" s="212"/>
      <c r="L681" s="197">
        <v>140.29516144671777</v>
      </c>
      <c r="M681" s="211"/>
      <c r="N681" s="212"/>
      <c r="O681" s="197">
        <v>13.362637362637361</v>
      </c>
      <c r="P681" s="216"/>
      <c r="Q681" s="212"/>
      <c r="R681" s="90"/>
    </row>
    <row r="682" spans="1:33" hidden="1" x14ac:dyDescent="0.25">
      <c r="A682" s="74">
        <v>324</v>
      </c>
      <c r="B682" s="276"/>
      <c r="C682" s="262">
        <v>1576.4887184115523</v>
      </c>
      <c r="D682" s="211"/>
      <c r="E682" s="212"/>
      <c r="F682" s="197">
        <v>403.15384615384619</v>
      </c>
      <c r="G682" s="211"/>
      <c r="H682" s="212"/>
      <c r="I682" s="197">
        <v>2465.666666666667</v>
      </c>
      <c r="J682" s="211"/>
      <c r="K682" s="212"/>
      <c r="L682" s="197">
        <v>128.40463492679146</v>
      </c>
      <c r="M682" s="211"/>
      <c r="N682" s="212"/>
      <c r="O682" s="197">
        <v>11.538461538461538</v>
      </c>
      <c r="P682" s="216"/>
      <c r="Q682" s="212"/>
      <c r="R682" s="90"/>
    </row>
    <row r="683" spans="1:33" hidden="1" x14ac:dyDescent="0.25">
      <c r="A683" s="74">
        <v>424</v>
      </c>
      <c r="B683" s="276" t="s">
        <v>22</v>
      </c>
      <c r="C683" s="262">
        <v>1829.1714801444039</v>
      </c>
      <c r="D683" s="211"/>
      <c r="E683" s="212"/>
      <c r="F683" s="197">
        <v>414.30769230769238</v>
      </c>
      <c r="G683" s="211"/>
      <c r="H683" s="212"/>
      <c r="I683" s="197">
        <v>2193.818181818182</v>
      </c>
      <c r="J683" s="211"/>
      <c r="K683" s="212"/>
      <c r="L683" s="197">
        <v>69.040507126927196</v>
      </c>
      <c r="M683" s="211"/>
      <c r="N683" s="212"/>
      <c r="O683" s="197">
        <v>14.659340659340661</v>
      </c>
      <c r="P683" s="216"/>
      <c r="Q683" s="212"/>
      <c r="R683" s="90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</row>
    <row r="684" spans="1:33" hidden="1" x14ac:dyDescent="0.25">
      <c r="A684" s="74">
        <v>424</v>
      </c>
      <c r="B684" s="276"/>
      <c r="C684" s="262">
        <v>1890.670577617328</v>
      </c>
      <c r="D684" s="211"/>
      <c r="E684" s="212"/>
      <c r="F684" s="197">
        <v>519.38461538461547</v>
      </c>
      <c r="G684" s="211"/>
      <c r="H684" s="212"/>
      <c r="I684" s="197">
        <v>2305.0000000000005</v>
      </c>
      <c r="J684" s="211"/>
      <c r="K684" s="212"/>
      <c r="L684" s="197">
        <v>81.720086298846127</v>
      </c>
      <c r="M684" s="211"/>
      <c r="N684" s="212"/>
      <c r="O684" s="197">
        <v>14.736263736263737</v>
      </c>
      <c r="P684" s="216"/>
      <c r="Q684" s="212"/>
      <c r="R684" s="90"/>
    </row>
    <row r="685" spans="1:33" hidden="1" x14ac:dyDescent="0.25">
      <c r="A685" s="74">
        <v>424</v>
      </c>
      <c r="B685" s="276"/>
      <c r="C685" s="262">
        <v>1942.4210288808658</v>
      </c>
      <c r="D685" s="211"/>
      <c r="E685" s="212"/>
      <c r="F685" s="197">
        <v>457.84615384615392</v>
      </c>
      <c r="G685" s="211"/>
      <c r="H685" s="212"/>
      <c r="I685" s="197">
        <v>2373.909090909091</v>
      </c>
      <c r="J685" s="211"/>
      <c r="K685" s="212"/>
      <c r="L685" s="197">
        <v>78.380296712886661</v>
      </c>
      <c r="M685" s="211"/>
      <c r="N685" s="212"/>
      <c r="O685" s="197">
        <v>14.697802197802199</v>
      </c>
      <c r="P685" s="216"/>
      <c r="Q685" s="212"/>
      <c r="R685" s="90"/>
    </row>
    <row r="686" spans="1:33" hidden="1" x14ac:dyDescent="0.25">
      <c r="A686" s="74">
        <v>524</v>
      </c>
      <c r="B686" s="276" t="s">
        <v>22</v>
      </c>
      <c r="C686" s="262">
        <v>1866.743682310469</v>
      </c>
      <c r="D686" s="211"/>
      <c r="E686" s="212"/>
      <c r="F686" s="197">
        <v>454.46153846153857</v>
      </c>
      <c r="G686" s="211"/>
      <c r="H686" s="212"/>
      <c r="I686" s="197">
        <v>1929.8787878787884</v>
      </c>
      <c r="J686" s="211"/>
      <c r="K686" s="212"/>
      <c r="L686" s="197">
        <v>66.88429651895666</v>
      </c>
      <c r="M686" s="211"/>
      <c r="N686" s="212"/>
      <c r="O686" s="197">
        <v>14.659340659340661</v>
      </c>
      <c r="P686" s="216"/>
      <c r="Q686" s="212"/>
      <c r="R686" s="90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</row>
    <row r="687" spans="1:33" hidden="1" x14ac:dyDescent="0.25">
      <c r="A687" s="74">
        <v>524</v>
      </c>
      <c r="B687" s="276"/>
      <c r="C687" s="262">
        <v>2176.103790613718</v>
      </c>
      <c r="D687" s="211"/>
      <c r="E687" s="212"/>
      <c r="F687" s="197">
        <v>505.23076923076917</v>
      </c>
      <c r="G687" s="211"/>
      <c r="H687" s="212"/>
      <c r="I687" s="197">
        <v>2204.5757575757575</v>
      </c>
      <c r="J687" s="211"/>
      <c r="K687" s="212"/>
      <c r="L687" s="197">
        <v>83.377096868030648</v>
      </c>
      <c r="M687" s="211"/>
      <c r="N687" s="212"/>
      <c r="O687" s="197">
        <v>17.483516483516482</v>
      </c>
      <c r="P687" s="216"/>
      <c r="Q687" s="212"/>
      <c r="R687" s="90"/>
    </row>
    <row r="688" spans="1:33" hidden="1" x14ac:dyDescent="0.25">
      <c r="A688" s="74">
        <v>524</v>
      </c>
      <c r="B688" s="276"/>
      <c r="C688" s="262">
        <v>2118.9237364620935</v>
      </c>
      <c r="D688" s="211"/>
      <c r="E688" s="212"/>
      <c r="F688" s="197">
        <v>461.84615384615387</v>
      </c>
      <c r="G688" s="211"/>
      <c r="H688" s="212"/>
      <c r="I688" s="197">
        <v>2083.727272727273</v>
      </c>
      <c r="J688" s="211"/>
      <c r="K688" s="212"/>
      <c r="L688" s="197">
        <v>76.630696693493661</v>
      </c>
      <c r="M688" s="211"/>
      <c r="N688" s="212"/>
      <c r="O688" s="197">
        <v>16.071428571428569</v>
      </c>
      <c r="P688" s="216"/>
      <c r="Q688" s="212"/>
      <c r="R688" s="90"/>
    </row>
    <row r="689" spans="1:33" x14ac:dyDescent="0.25">
      <c r="A689" s="74">
        <v>15</v>
      </c>
      <c r="B689" s="172" t="s">
        <v>23</v>
      </c>
      <c r="C689" s="77">
        <v>2036.0306859205771</v>
      </c>
      <c r="D689" s="211">
        <f>SUM(C689:C706)/18</f>
        <v>1904.5998796630565</v>
      </c>
      <c r="E689" s="212">
        <f>STDEV(C689:C706)</f>
        <v>289.26781019605966</v>
      </c>
      <c r="F689" s="197">
        <v>457.23076923076934</v>
      </c>
      <c r="G689" s="211">
        <f>SUM(F689:F706)/18</f>
        <v>454.48717948717945</v>
      </c>
      <c r="H689" s="212">
        <f>STDEV(F689:F706)</f>
        <v>58.628898336513124</v>
      </c>
      <c r="I689" s="197">
        <v>1925.7272727272727</v>
      </c>
      <c r="J689" s="211">
        <f>SUM(I689:I706)/18</f>
        <v>2290.1515151515155</v>
      </c>
      <c r="K689" s="212">
        <f>STDEV(I689:I706)</f>
        <v>159.49088198310235</v>
      </c>
      <c r="L689" s="197">
        <v>92.686318239115678</v>
      </c>
      <c r="M689" s="211">
        <f>SUM(L689:L706)/18</f>
        <v>93.911244707327313</v>
      </c>
      <c r="N689" s="212">
        <f>STDEV(L689:L706)</f>
        <v>20.32748387561799</v>
      </c>
      <c r="O689" s="197">
        <v>15.758241758241756</v>
      </c>
      <c r="P689" s="216">
        <f>SUM(O689:O706)/18</f>
        <v>15.27014652014652</v>
      </c>
      <c r="Q689" s="212">
        <f>STDEV(O689:O706)</f>
        <v>1.892991416434771</v>
      </c>
      <c r="R689" s="90">
        <v>6</v>
      </c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</row>
    <row r="690" spans="1:33" hidden="1" x14ac:dyDescent="0.25">
      <c r="A690" s="74">
        <v>15</v>
      </c>
      <c r="B690" s="277"/>
      <c r="C690" s="245">
        <v>2097.2445848375446</v>
      </c>
      <c r="D690" s="211"/>
      <c r="E690" s="212"/>
      <c r="F690" s="197">
        <v>491.23076923076917</v>
      </c>
      <c r="G690" s="211"/>
      <c r="H690" s="212"/>
      <c r="I690" s="197">
        <v>2093.030303030303</v>
      </c>
      <c r="J690" s="211"/>
      <c r="K690" s="212"/>
      <c r="L690" s="197">
        <v>97.686318239115678</v>
      </c>
      <c r="M690" s="211"/>
      <c r="N690" s="212"/>
      <c r="O690" s="197">
        <v>18.857142857142854</v>
      </c>
      <c r="P690" s="216"/>
      <c r="Q690" s="212"/>
      <c r="R690" s="90"/>
    </row>
    <row r="691" spans="1:33" hidden="1" x14ac:dyDescent="0.25">
      <c r="A691" s="74">
        <v>15</v>
      </c>
      <c r="B691" s="277"/>
      <c r="C691" s="245">
        <v>1957.1376353790611</v>
      </c>
      <c r="D691" s="211"/>
      <c r="E691" s="212"/>
      <c r="F691" s="197">
        <v>489.23076923076928</v>
      </c>
      <c r="G691" s="211"/>
      <c r="H691" s="212"/>
      <c r="I691" s="197">
        <v>1944.878787878788</v>
      </c>
      <c r="J691" s="211"/>
      <c r="K691" s="212"/>
      <c r="L691" s="197">
        <v>93.686318239115678</v>
      </c>
      <c r="M691" s="211"/>
      <c r="N691" s="212"/>
      <c r="O691" s="197">
        <v>17.307692307692307</v>
      </c>
      <c r="P691" s="216"/>
      <c r="Q691" s="212"/>
      <c r="R691" s="90"/>
    </row>
    <row r="692" spans="1:33" hidden="1" x14ac:dyDescent="0.25">
      <c r="A692" s="74">
        <v>101</v>
      </c>
      <c r="B692" s="253" t="s">
        <v>23</v>
      </c>
      <c r="C692" s="245">
        <v>2139.8185920577616</v>
      </c>
      <c r="D692" s="211"/>
      <c r="E692" s="212"/>
      <c r="F692" s="197">
        <v>441.38461538461547</v>
      </c>
      <c r="G692" s="211"/>
      <c r="H692" s="212"/>
      <c r="I692" s="197">
        <v>2257.909090909091</v>
      </c>
      <c r="J692" s="211"/>
      <c r="K692" s="212"/>
      <c r="L692" s="197">
        <v>97.420634151071482</v>
      </c>
      <c r="M692" s="211"/>
      <c r="N692" s="212"/>
      <c r="O692" s="197">
        <v>15.483516483516482</v>
      </c>
      <c r="P692" s="216"/>
      <c r="Q692" s="212"/>
      <c r="R692" s="90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</row>
    <row r="693" spans="1:33" hidden="1" x14ac:dyDescent="0.25">
      <c r="A693" s="74">
        <v>101</v>
      </c>
      <c r="B693" s="253"/>
      <c r="C693" s="245">
        <v>2275.2481949458484</v>
      </c>
      <c r="D693" s="211"/>
      <c r="E693" s="212"/>
      <c r="F693" s="197">
        <v>564.92307692307691</v>
      </c>
      <c r="G693" s="211"/>
      <c r="H693" s="212"/>
      <c r="I693" s="197">
        <v>2393.272727272727</v>
      </c>
      <c r="J693" s="211"/>
      <c r="K693" s="212"/>
      <c r="L693" s="197">
        <v>108.70568699699409</v>
      </c>
      <c r="M693" s="211"/>
      <c r="N693" s="212"/>
      <c r="O693" s="197">
        <v>18.857142857142854</v>
      </c>
      <c r="P693" s="216"/>
      <c r="Q693" s="212"/>
      <c r="R693" s="90"/>
    </row>
    <row r="694" spans="1:33" hidden="1" x14ac:dyDescent="0.25">
      <c r="A694" s="74">
        <v>101</v>
      </c>
      <c r="B694" s="253"/>
      <c r="C694" s="245">
        <v>2210.5333935018052</v>
      </c>
      <c r="D694" s="211"/>
      <c r="E694" s="212"/>
      <c r="F694" s="197">
        <v>482.15384615384619</v>
      </c>
      <c r="G694" s="211"/>
      <c r="H694" s="212"/>
      <c r="I694" s="197">
        <v>2276.090909090909</v>
      </c>
      <c r="J694" s="211"/>
      <c r="K694" s="212"/>
      <c r="L694" s="197">
        <v>104.56316057403279</v>
      </c>
      <c r="M694" s="211"/>
      <c r="N694" s="212"/>
      <c r="O694" s="197">
        <v>17.170329670329668</v>
      </c>
      <c r="P694" s="216"/>
      <c r="Q694" s="212"/>
      <c r="R694" s="90"/>
    </row>
    <row r="695" spans="1:33" hidden="1" x14ac:dyDescent="0.25">
      <c r="A695" s="74">
        <v>215</v>
      </c>
      <c r="B695" s="253" t="s">
        <v>23</v>
      </c>
      <c r="C695" s="245">
        <v>1280.3050541516243</v>
      </c>
      <c r="D695" s="211"/>
      <c r="E695" s="212"/>
      <c r="F695" s="197">
        <v>347.00000000000006</v>
      </c>
      <c r="G695" s="211"/>
      <c r="H695" s="212"/>
      <c r="I695" s="197">
        <v>2309.4545454545455</v>
      </c>
      <c r="J695" s="211"/>
      <c r="K695" s="212"/>
      <c r="L695" s="197">
        <v>99.379581596043835</v>
      </c>
      <c r="M695" s="211"/>
      <c r="N695" s="212"/>
      <c r="O695" s="197">
        <v>11.912087912087911</v>
      </c>
      <c r="P695" s="216"/>
      <c r="Q695" s="212"/>
      <c r="R695" s="90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</row>
    <row r="696" spans="1:33" hidden="1" x14ac:dyDescent="0.25">
      <c r="A696" s="74">
        <v>215</v>
      </c>
      <c r="B696" s="253"/>
      <c r="C696" s="245">
        <v>1552.1642599277975</v>
      </c>
      <c r="D696" s="211"/>
      <c r="E696" s="212"/>
      <c r="F696" s="197">
        <v>417.38461538461542</v>
      </c>
      <c r="G696" s="211"/>
      <c r="H696" s="212"/>
      <c r="I696" s="197">
        <v>2428.0303030303035</v>
      </c>
      <c r="J696" s="211"/>
      <c r="K696" s="212"/>
      <c r="L696" s="197">
        <v>97.278107728110172</v>
      </c>
      <c r="M696" s="211"/>
      <c r="N696" s="212"/>
      <c r="O696" s="197">
        <v>14.46153846153846</v>
      </c>
      <c r="P696" s="216"/>
      <c r="Q696" s="212"/>
      <c r="R696" s="90"/>
    </row>
    <row r="697" spans="1:33" hidden="1" x14ac:dyDescent="0.25">
      <c r="A697" s="74">
        <v>215</v>
      </c>
      <c r="B697" s="253"/>
      <c r="C697" s="245">
        <v>1390.7346570397108</v>
      </c>
      <c r="D697" s="211"/>
      <c r="E697" s="212"/>
      <c r="F697" s="197">
        <v>338.69230769230774</v>
      </c>
      <c r="G697" s="211"/>
      <c r="H697" s="212"/>
      <c r="I697" s="197">
        <v>2385.2424242424245</v>
      </c>
      <c r="J697" s="211"/>
      <c r="K697" s="212"/>
      <c r="L697" s="197">
        <v>99.828844662077003</v>
      </c>
      <c r="M697" s="211"/>
      <c r="N697" s="212"/>
      <c r="O697" s="197">
        <v>13.186813186813186</v>
      </c>
      <c r="P697" s="216"/>
      <c r="Q697" s="212"/>
      <c r="R697" s="90"/>
    </row>
    <row r="698" spans="1:33" hidden="1" x14ac:dyDescent="0.25">
      <c r="A698" s="74">
        <v>325</v>
      </c>
      <c r="B698" s="253" t="s">
        <v>23</v>
      </c>
      <c r="C698" s="245">
        <v>1635.4530685920577</v>
      </c>
      <c r="D698" s="211"/>
      <c r="E698" s="212"/>
      <c r="F698" s="197">
        <v>381.15384615384619</v>
      </c>
      <c r="G698" s="211"/>
      <c r="H698" s="212"/>
      <c r="I698" s="197">
        <v>2234.1212121212125</v>
      </c>
      <c r="J698" s="211"/>
      <c r="K698" s="212"/>
      <c r="L698" s="197">
        <v>119.966741006497</v>
      </c>
      <c r="M698" s="211"/>
      <c r="N698" s="212"/>
      <c r="O698" s="197">
        <v>14.109890109890111</v>
      </c>
      <c r="P698" s="216"/>
      <c r="Q698" s="212"/>
      <c r="R698" s="90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</row>
    <row r="699" spans="1:33" hidden="1" x14ac:dyDescent="0.25">
      <c r="A699" s="74">
        <v>325</v>
      </c>
      <c r="B699" s="253"/>
      <c r="C699" s="245">
        <v>1880.1696750902524</v>
      </c>
      <c r="D699" s="211"/>
      <c r="E699" s="212"/>
      <c r="F699" s="197">
        <v>462.15384615384619</v>
      </c>
      <c r="G699" s="211"/>
      <c r="H699" s="212"/>
      <c r="I699" s="197">
        <v>2431.1515151515155</v>
      </c>
      <c r="J699" s="211"/>
      <c r="K699" s="212"/>
      <c r="L699" s="197">
        <v>124.435372830408</v>
      </c>
      <c r="M699" s="211"/>
      <c r="N699" s="212"/>
      <c r="O699" s="197">
        <v>14.736263736263737</v>
      </c>
      <c r="P699" s="216"/>
      <c r="Q699" s="212"/>
      <c r="R699" s="90"/>
    </row>
    <row r="700" spans="1:33" hidden="1" x14ac:dyDescent="0.25">
      <c r="A700" s="74">
        <v>325</v>
      </c>
      <c r="B700" s="253"/>
      <c r="C700" s="245">
        <v>1682.8113718411551</v>
      </c>
      <c r="D700" s="211"/>
      <c r="E700" s="212"/>
      <c r="F700" s="197">
        <v>405.15384615384619</v>
      </c>
      <c r="G700" s="211"/>
      <c r="H700" s="212"/>
      <c r="I700" s="197">
        <v>2425.636363636364</v>
      </c>
      <c r="J700" s="211"/>
      <c r="K700" s="212"/>
      <c r="L700" s="197">
        <v>132.701056918452</v>
      </c>
      <c r="M700" s="211"/>
      <c r="N700" s="212"/>
      <c r="O700" s="197">
        <v>14.423076923076923</v>
      </c>
      <c r="P700" s="216"/>
      <c r="Q700" s="212"/>
      <c r="R700" s="90"/>
    </row>
    <row r="701" spans="1:33" hidden="1" x14ac:dyDescent="0.25">
      <c r="A701" s="74">
        <v>425</v>
      </c>
      <c r="B701" s="253" t="s">
        <v>23</v>
      </c>
      <c r="C701" s="245">
        <v>1951.4584837545121</v>
      </c>
      <c r="D701" s="211"/>
      <c r="E701" s="212"/>
      <c r="F701" s="197">
        <v>472.38461538461547</v>
      </c>
      <c r="G701" s="211"/>
      <c r="H701" s="212"/>
      <c r="I701" s="197">
        <v>2359.3939393939399</v>
      </c>
      <c r="J701" s="211"/>
      <c r="K701" s="212"/>
      <c r="L701" s="197">
        <v>74.380296712886661</v>
      </c>
      <c r="M701" s="211"/>
      <c r="N701" s="212"/>
      <c r="O701" s="197">
        <v>13.835164835164836</v>
      </c>
      <c r="P701" s="216"/>
      <c r="Q701" s="212"/>
      <c r="R701" s="90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</row>
    <row r="702" spans="1:33" hidden="1" x14ac:dyDescent="0.25">
      <c r="A702" s="74">
        <v>425</v>
      </c>
      <c r="B702" s="253"/>
      <c r="C702" s="245">
        <v>1934.7418772563174</v>
      </c>
      <c r="D702" s="211"/>
      <c r="E702" s="212"/>
      <c r="F702" s="197">
        <v>509.30769230769226</v>
      </c>
      <c r="G702" s="211"/>
      <c r="H702" s="212"/>
      <c r="I702" s="197">
        <v>2416.666666666667</v>
      </c>
      <c r="J702" s="211"/>
      <c r="K702" s="212"/>
      <c r="L702" s="197">
        <v>76.908465044119083</v>
      </c>
      <c r="M702" s="211"/>
      <c r="N702" s="212"/>
      <c r="O702" s="197">
        <v>15.285714285714286</v>
      </c>
      <c r="P702" s="216"/>
      <c r="Q702" s="212"/>
      <c r="R702" s="90"/>
    </row>
    <row r="703" spans="1:33" hidden="1" x14ac:dyDescent="0.25">
      <c r="A703" s="74">
        <v>425</v>
      </c>
      <c r="B703" s="253"/>
      <c r="C703" s="245">
        <v>1883.1001805054148</v>
      </c>
      <c r="D703" s="211"/>
      <c r="E703" s="212"/>
      <c r="F703" s="197">
        <v>469.84615384615387</v>
      </c>
      <c r="G703" s="211"/>
      <c r="H703" s="212"/>
      <c r="I703" s="197">
        <v>2433.0303030303035</v>
      </c>
      <c r="J703" s="211"/>
      <c r="K703" s="212"/>
      <c r="L703" s="197">
        <v>72.644380878502872</v>
      </c>
      <c r="M703" s="211"/>
      <c r="N703" s="212"/>
      <c r="O703" s="197">
        <v>14.560439560439562</v>
      </c>
      <c r="P703" s="216"/>
      <c r="Q703" s="212"/>
      <c r="R703" s="90"/>
    </row>
    <row r="704" spans="1:33" hidden="1" x14ac:dyDescent="0.25">
      <c r="A704" s="74">
        <v>525</v>
      </c>
      <c r="B704" s="253" t="s">
        <v>23</v>
      </c>
      <c r="C704" s="245">
        <v>2041.8880866425989</v>
      </c>
      <c r="D704" s="211"/>
      <c r="E704" s="212"/>
      <c r="F704" s="197">
        <v>468.30769230769238</v>
      </c>
      <c r="G704" s="211"/>
      <c r="H704" s="212"/>
      <c r="I704" s="197">
        <v>2210.3030303030305</v>
      </c>
      <c r="J704" s="211"/>
      <c r="K704" s="212"/>
      <c r="L704" s="197">
        <v>65.753854358576561</v>
      </c>
      <c r="M704" s="211"/>
      <c r="N704" s="212"/>
      <c r="O704" s="197">
        <v>13.285714285714286</v>
      </c>
      <c r="P704" s="216"/>
      <c r="Q704" s="212"/>
      <c r="R704" s="90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</row>
    <row r="705" spans="1:33" hidden="1" x14ac:dyDescent="0.25">
      <c r="A705" s="74">
        <v>525</v>
      </c>
      <c r="B705" s="253"/>
      <c r="C705" s="245">
        <v>2263.675992779783</v>
      </c>
      <c r="D705" s="211"/>
      <c r="E705" s="212"/>
      <c r="F705" s="197">
        <v>523.38461538461536</v>
      </c>
      <c r="G705" s="211"/>
      <c r="H705" s="212"/>
      <c r="I705" s="197">
        <v>2400.757575757576</v>
      </c>
      <c r="J705" s="211"/>
      <c r="K705" s="212"/>
      <c r="L705" s="197">
        <v>69.333559584989828</v>
      </c>
      <c r="M705" s="211"/>
      <c r="N705" s="212"/>
      <c r="O705" s="197">
        <v>16.659340659340661</v>
      </c>
      <c r="P705" s="216"/>
      <c r="Q705" s="212"/>
      <c r="R705" s="90"/>
    </row>
    <row r="706" spans="1:33" hidden="1" x14ac:dyDescent="0.25">
      <c r="A706" s="74">
        <v>525</v>
      </c>
      <c r="B706" s="253"/>
      <c r="C706" s="245">
        <v>2070.2820397111909</v>
      </c>
      <c r="D706" s="211"/>
      <c r="E706" s="212"/>
      <c r="F706" s="197">
        <v>459.84615384615387</v>
      </c>
      <c r="G706" s="211"/>
      <c r="H706" s="212"/>
      <c r="I706" s="197">
        <v>2298.030303030303</v>
      </c>
      <c r="J706" s="211"/>
      <c r="K706" s="212"/>
      <c r="L706" s="197">
        <v>63.043706971783195</v>
      </c>
      <c r="M706" s="211"/>
      <c r="N706" s="212"/>
      <c r="O706" s="197">
        <v>14.972527472527474</v>
      </c>
      <c r="P706" s="216"/>
      <c r="Q706" s="212"/>
      <c r="R706" s="90"/>
    </row>
    <row r="707" spans="1:33" x14ac:dyDescent="0.25">
      <c r="A707" s="74">
        <v>56</v>
      </c>
      <c r="B707" s="119" t="s">
        <v>64</v>
      </c>
      <c r="C707" s="77">
        <v>1810.9557761732847</v>
      </c>
      <c r="D707" s="211">
        <f>SUM(C707:C724)/18</f>
        <v>1964.7258574007221</v>
      </c>
      <c r="E707" s="212">
        <f>STDEV(C707:C724)</f>
        <v>278.5104101855099</v>
      </c>
      <c r="F707" s="197">
        <v>459.99999999999994</v>
      </c>
      <c r="G707" s="211">
        <f>SUM(F707:F724)/18</f>
        <v>452.30769230769232</v>
      </c>
      <c r="H707" s="212">
        <f>STDEV(F707:F724)</f>
        <v>56.747031184084499</v>
      </c>
      <c r="I707" s="197">
        <v>2090.4242424242429</v>
      </c>
      <c r="J707" s="211">
        <f>SUM(I707:I724)/18</f>
        <v>2285.3535353535353</v>
      </c>
      <c r="K707" s="212">
        <f>STDEV(I707:I724)</f>
        <v>148.60053589251197</v>
      </c>
      <c r="L707" s="197">
        <v>67.014738679336773</v>
      </c>
      <c r="M707" s="211">
        <f>SUM(L707:L724)/18</f>
        <v>80.621451494068992</v>
      </c>
      <c r="N707" s="212">
        <f>STDEV(L707:L724)</f>
        <v>12.373010582706826</v>
      </c>
      <c r="O707" s="197">
        <v>14.934065934065933</v>
      </c>
      <c r="P707" s="216">
        <f>SUM(O707:O724)/18</f>
        <v>14.469541479650641</v>
      </c>
      <c r="Q707" s="212">
        <f>STDEV(O707:O724)</f>
        <v>3.1228457055971259</v>
      </c>
      <c r="R707" s="90">
        <v>6</v>
      </c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</row>
    <row r="708" spans="1:33" hidden="1" x14ac:dyDescent="0.25">
      <c r="A708" s="74">
        <v>56</v>
      </c>
      <c r="B708" s="278"/>
      <c r="C708" s="263">
        <v>2168.6028880866425</v>
      </c>
      <c r="D708" s="211"/>
      <c r="E708" s="212"/>
      <c r="F708" s="197">
        <v>524.76923076923072</v>
      </c>
      <c r="G708" s="211"/>
      <c r="H708" s="212"/>
      <c r="I708" s="197">
        <v>2506.3030303030305</v>
      </c>
      <c r="J708" s="211"/>
      <c r="K708" s="212"/>
      <c r="L708" s="197">
        <v>72.014700000000005</v>
      </c>
      <c r="M708" s="211"/>
      <c r="N708" s="212"/>
      <c r="O708" s="197">
        <v>18.032967032967033</v>
      </c>
      <c r="P708" s="216"/>
      <c r="Q708" s="212"/>
      <c r="R708" s="90"/>
    </row>
    <row r="709" spans="1:33" hidden="1" x14ac:dyDescent="0.25">
      <c r="A709" s="74">
        <v>56</v>
      </c>
      <c r="B709" s="278"/>
      <c r="C709" s="263">
        <v>1896.7793321299637</v>
      </c>
      <c r="D709" s="211"/>
      <c r="E709" s="212"/>
      <c r="F709" s="197">
        <v>471.38461538461536</v>
      </c>
      <c r="G709" s="211"/>
      <c r="H709" s="212"/>
      <c r="I709" s="197">
        <v>2262.3636363636369</v>
      </c>
      <c r="J709" s="211"/>
      <c r="K709" s="212"/>
      <c r="L709" s="197">
        <v>74.014719339668389</v>
      </c>
      <c r="M709" s="211"/>
      <c r="N709" s="212"/>
      <c r="O709" s="197">
        <v>16.483516483516482</v>
      </c>
      <c r="P709" s="216"/>
      <c r="Q709" s="212"/>
      <c r="R709" s="90"/>
    </row>
    <row r="710" spans="1:33" hidden="1" x14ac:dyDescent="0.25">
      <c r="A710" s="74">
        <v>126</v>
      </c>
      <c r="B710" s="278" t="s">
        <v>64</v>
      </c>
      <c r="C710" s="263">
        <v>1879.0288808664257</v>
      </c>
      <c r="D710" s="211"/>
      <c r="E710" s="212"/>
      <c r="F710" s="197">
        <v>444.38461538461547</v>
      </c>
      <c r="G710" s="211"/>
      <c r="H710" s="212"/>
      <c r="I710" s="197">
        <v>2051.939393939394</v>
      </c>
      <c r="J710" s="211"/>
      <c r="K710" s="212"/>
      <c r="L710" s="197">
        <v>95.053476195093594</v>
      </c>
      <c r="M710" s="211"/>
      <c r="N710" s="212"/>
      <c r="O710" s="197">
        <v>15.483516483516482</v>
      </c>
      <c r="P710" s="216"/>
      <c r="Q710" s="212"/>
      <c r="R710" s="90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</row>
    <row r="711" spans="1:33" hidden="1" x14ac:dyDescent="0.25">
      <c r="A711" s="74">
        <v>126</v>
      </c>
      <c r="B711" s="278"/>
      <c r="C711" s="263">
        <v>2357.6777978339351</v>
      </c>
      <c r="D711" s="211"/>
      <c r="E711" s="212"/>
      <c r="F711" s="197">
        <v>537.53846153846143</v>
      </c>
      <c r="G711" s="211"/>
      <c r="H711" s="212"/>
      <c r="I711" s="197">
        <v>2220.969696969697</v>
      </c>
      <c r="J711" s="211"/>
      <c r="K711" s="212"/>
      <c r="L711" s="197">
        <v>115.07284495297199</v>
      </c>
      <c r="M711" s="211"/>
      <c r="N711" s="212"/>
      <c r="O711" s="197">
        <v>18.307692307692307</v>
      </c>
      <c r="P711" s="216"/>
      <c r="Q711" s="212"/>
      <c r="R711" s="90"/>
    </row>
    <row r="712" spans="1:33" hidden="1" x14ac:dyDescent="0.25">
      <c r="A712" s="74">
        <v>126</v>
      </c>
      <c r="B712" s="278"/>
      <c r="C712" s="263">
        <v>2115.3533393501802</v>
      </c>
      <c r="D712" s="211"/>
      <c r="E712" s="212"/>
      <c r="F712" s="197">
        <v>483.46153846153845</v>
      </c>
      <c r="G712" s="211"/>
      <c r="H712" s="212"/>
      <c r="I712" s="197">
        <v>2163.4545454545455</v>
      </c>
      <c r="J712" s="211"/>
      <c r="K712" s="212"/>
      <c r="L712" s="197">
        <v>100.56316057403279</v>
      </c>
      <c r="M712" s="211"/>
      <c r="N712" s="212"/>
      <c r="O712" s="197">
        <v>16.895604395604394</v>
      </c>
      <c r="P712" s="216"/>
      <c r="Q712" s="212"/>
      <c r="R712" s="90"/>
    </row>
    <row r="713" spans="1:33" hidden="1" x14ac:dyDescent="0.25">
      <c r="A713" s="74">
        <v>256</v>
      </c>
      <c r="B713" s="278" t="s">
        <v>64</v>
      </c>
      <c r="C713" s="263">
        <v>1478.7364620938627</v>
      </c>
      <c r="D713" s="211"/>
      <c r="E713" s="212"/>
      <c r="F713" s="197">
        <v>355.92307692307691</v>
      </c>
      <c r="G713" s="211"/>
      <c r="H713" s="212"/>
      <c r="I713" s="197">
        <v>2217.1515151515155</v>
      </c>
      <c r="J713" s="211"/>
      <c r="K713" s="212"/>
      <c r="L713" s="197">
        <v>71.802191408901393</v>
      </c>
      <c r="M713" s="211"/>
      <c r="N713" s="212"/>
      <c r="O713" s="197">
        <v>7.2417582417582409</v>
      </c>
      <c r="P713" s="216"/>
      <c r="Q713" s="212"/>
      <c r="R713" s="90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</row>
    <row r="714" spans="1:33" hidden="1" x14ac:dyDescent="0.25">
      <c r="A714" s="74">
        <v>256</v>
      </c>
      <c r="B714" s="278"/>
      <c r="C714" s="263">
        <v>1626.3799638989169</v>
      </c>
      <c r="D714" s="211"/>
      <c r="E714" s="212"/>
      <c r="F714" s="197">
        <v>391.69230769230774</v>
      </c>
      <c r="G714" s="211"/>
      <c r="H714" s="212"/>
      <c r="I714" s="197">
        <v>2618.636363636364</v>
      </c>
      <c r="J714" s="211"/>
      <c r="K714" s="212"/>
      <c r="L714" s="197">
        <v>84.903665276835071</v>
      </c>
      <c r="M714" s="211"/>
      <c r="N714" s="212"/>
      <c r="O714" s="197">
        <v>10.065934065934066</v>
      </c>
      <c r="P714" s="216"/>
      <c r="Q714" s="212"/>
      <c r="R714" s="90"/>
    </row>
    <row r="715" spans="1:33" hidden="1" x14ac:dyDescent="0.25">
      <c r="A715" s="74">
        <v>256</v>
      </c>
      <c r="B715" s="278"/>
      <c r="C715" s="263">
        <v>1510.5582129963898</v>
      </c>
      <c r="D715" s="211"/>
      <c r="E715" s="212"/>
      <c r="F715" s="197">
        <v>339.30769230769232</v>
      </c>
      <c r="G715" s="211"/>
      <c r="H715" s="212"/>
      <c r="I715" s="197">
        <v>2482.3939393939399</v>
      </c>
      <c r="J715" s="211"/>
      <c r="K715" s="212"/>
      <c r="L715" s="197">
        <v>78.352928342868239</v>
      </c>
      <c r="M715" s="211"/>
      <c r="N715" s="212"/>
      <c r="O715" s="197">
        <v>8.6538461538461533</v>
      </c>
      <c r="P715" s="216"/>
      <c r="Q715" s="212"/>
      <c r="R715" s="90"/>
    </row>
    <row r="716" spans="1:33" hidden="1" x14ac:dyDescent="0.25">
      <c r="A716" s="74">
        <v>356</v>
      </c>
      <c r="B716" s="278" t="s">
        <v>64</v>
      </c>
      <c r="C716" s="263">
        <v>1728.3122743682311</v>
      </c>
      <c r="D716" s="211"/>
      <c r="E716" s="212"/>
      <c r="F716" s="197">
        <v>373.46153846153857</v>
      </c>
      <c r="G716" s="211"/>
      <c r="H716" s="212"/>
      <c r="I716" s="197">
        <v>2164.4848484848485</v>
      </c>
      <c r="J716" s="211"/>
      <c r="K716" s="212"/>
      <c r="L716" s="197">
        <v>73.932633569281506</v>
      </c>
      <c r="M716" s="211"/>
      <c r="N716" s="212"/>
      <c r="O716" s="197">
        <v>13.285714285714286</v>
      </c>
      <c r="P716" s="216"/>
      <c r="Q716" s="212"/>
      <c r="R716" s="90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</row>
    <row r="717" spans="1:33" hidden="1" x14ac:dyDescent="0.25">
      <c r="A717" s="74">
        <v>356</v>
      </c>
      <c r="B717" s="278"/>
      <c r="C717" s="263">
        <v>2064.6723826714797</v>
      </c>
      <c r="D717" s="211"/>
      <c r="E717" s="212"/>
      <c r="F717" s="197">
        <v>460.5384615384616</v>
      </c>
      <c r="G717" s="211"/>
      <c r="H717" s="212"/>
      <c r="I717" s="197">
        <v>2353.757575757576</v>
      </c>
      <c r="J717" s="211"/>
      <c r="K717" s="212"/>
      <c r="L717" s="197">
        <v>76.987370309318337</v>
      </c>
      <c r="M717" s="211"/>
      <c r="N717" s="212"/>
      <c r="O717" s="197">
        <v>16.109890109890109</v>
      </c>
      <c r="P717" s="216"/>
      <c r="Q717" s="212"/>
      <c r="R717" s="90"/>
    </row>
    <row r="718" spans="1:33" hidden="1" x14ac:dyDescent="0.25">
      <c r="A718" s="74">
        <v>356</v>
      </c>
      <c r="B718" s="278"/>
      <c r="C718" s="263">
        <v>1845.4923285198556</v>
      </c>
      <c r="D718" s="211"/>
      <c r="E718" s="212"/>
      <c r="F718" s="197">
        <v>456.00000000000011</v>
      </c>
      <c r="G718" s="211"/>
      <c r="H718" s="212"/>
      <c r="I718" s="197">
        <v>2268.121212121212</v>
      </c>
      <c r="J718" s="211"/>
      <c r="K718" s="212"/>
      <c r="L718" s="197">
        <v>73.960001939299929</v>
      </c>
      <c r="M718" s="211"/>
      <c r="N718" s="212"/>
      <c r="O718" s="197">
        <v>14.697802197802199</v>
      </c>
      <c r="P718" s="216"/>
      <c r="Q718" s="212"/>
      <c r="R718" s="90"/>
    </row>
    <row r="719" spans="1:33" hidden="1" x14ac:dyDescent="0.25">
      <c r="A719" s="74">
        <v>456</v>
      </c>
      <c r="B719" s="278" t="s">
        <v>64</v>
      </c>
      <c r="C719" s="263">
        <v>2069.9611913357398</v>
      </c>
      <c r="D719" s="211"/>
      <c r="E719" s="212"/>
      <c r="F719" s="197">
        <v>437.92307692307702</v>
      </c>
      <c r="G719" s="211"/>
      <c r="H719" s="212"/>
      <c r="I719" s="197">
        <v>2235.4848484848485</v>
      </c>
      <c r="J719" s="211"/>
      <c r="K719" s="212"/>
      <c r="L719" s="197">
        <v>71.170949287307295</v>
      </c>
      <c r="M719" s="211"/>
      <c r="N719" s="212"/>
      <c r="O719" s="197">
        <v>12.736263736263737</v>
      </c>
      <c r="P719" s="216"/>
      <c r="Q719" s="212"/>
      <c r="R719" s="90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</row>
    <row r="720" spans="1:33" hidden="1" x14ac:dyDescent="0.25">
      <c r="A720" s="74">
        <v>456</v>
      </c>
      <c r="B720" s="278"/>
      <c r="C720" s="263">
        <v>2363.7490974729239</v>
      </c>
      <c r="D720" s="211"/>
      <c r="E720" s="212"/>
      <c r="F720" s="197">
        <v>519.30769230769238</v>
      </c>
      <c r="G720" s="211"/>
      <c r="H720" s="212"/>
      <c r="I720" s="197">
        <v>2380.2424242424245</v>
      </c>
      <c r="J720" s="211"/>
      <c r="K720" s="212"/>
      <c r="L720" s="197">
        <v>72.803791331329393</v>
      </c>
      <c r="M720" s="211"/>
      <c r="N720" s="212"/>
      <c r="O720" s="197">
        <v>15.010989010989013</v>
      </c>
      <c r="P720" s="216"/>
      <c r="Q720" s="212"/>
      <c r="R720" s="90"/>
    </row>
    <row r="721" spans="1:33" hidden="1" x14ac:dyDescent="0.25">
      <c r="A721" s="74">
        <v>456</v>
      </c>
      <c r="B721" s="278"/>
      <c r="C721" s="263">
        <v>2251.3551444043319</v>
      </c>
      <c r="D721" s="211"/>
      <c r="E721" s="212"/>
      <c r="F721" s="197">
        <v>436.6153846153847</v>
      </c>
      <c r="G721" s="211"/>
      <c r="H721" s="212"/>
      <c r="I721" s="197">
        <v>2243.3636363636365</v>
      </c>
      <c r="J721" s="211"/>
      <c r="K721" s="212"/>
      <c r="L721" s="197">
        <v>74.987370309318351</v>
      </c>
      <c r="M721" s="211"/>
      <c r="N721" s="212"/>
      <c r="O721" s="197">
        <v>13.873626373626376</v>
      </c>
      <c r="P721" s="216"/>
      <c r="Q721" s="212"/>
      <c r="R721" s="90"/>
    </row>
    <row r="722" spans="1:33" hidden="1" x14ac:dyDescent="0.25">
      <c r="A722" s="74">
        <v>556</v>
      </c>
      <c r="B722" s="278" t="s">
        <v>64</v>
      </c>
      <c r="C722" s="263">
        <v>1762.670577617328</v>
      </c>
      <c r="D722" s="211"/>
      <c r="E722" s="212"/>
      <c r="F722" s="197">
        <v>466.30769230769238</v>
      </c>
      <c r="G722" s="211"/>
      <c r="H722" s="212"/>
      <c r="I722" s="197">
        <v>2158.3333333333339</v>
      </c>
      <c r="J722" s="211"/>
      <c r="K722" s="212"/>
      <c r="L722" s="197">
        <v>75.11621254727045</v>
      </c>
      <c r="M722" s="211"/>
      <c r="N722" s="212"/>
      <c r="O722" s="197">
        <v>14.66326502694865</v>
      </c>
      <c r="P722" s="216"/>
      <c r="Q722" s="212"/>
      <c r="R722" s="90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</row>
    <row r="723" spans="1:33" hidden="1" x14ac:dyDescent="0.25">
      <c r="A723" s="74">
        <v>556</v>
      </c>
      <c r="B723" s="278"/>
      <c r="C723" s="263">
        <v>2273.9629963898915</v>
      </c>
      <c r="D723" s="211"/>
      <c r="E723" s="212"/>
      <c r="F723" s="197">
        <v>507.84615384615381</v>
      </c>
      <c r="G723" s="211"/>
      <c r="H723" s="212"/>
      <c r="I723" s="197">
        <v>2364.5151515151515</v>
      </c>
      <c r="J723" s="211"/>
      <c r="K723" s="212"/>
      <c r="L723" s="197">
        <v>89.584844371182001</v>
      </c>
      <c r="M723" s="211"/>
      <c r="N723" s="212"/>
      <c r="O723" s="197">
        <v>17.762441520067849</v>
      </c>
      <c r="P723" s="216"/>
      <c r="Q723" s="212"/>
      <c r="R723" s="90"/>
    </row>
    <row r="724" spans="1:33" hidden="1" x14ac:dyDescent="0.25">
      <c r="A724" s="74">
        <v>556</v>
      </c>
      <c r="B724" s="278"/>
      <c r="C724" s="263">
        <v>2160.8167870036095</v>
      </c>
      <c r="D724" s="211"/>
      <c r="E724" s="212"/>
      <c r="F724" s="197">
        <v>475.07692307692309</v>
      </c>
      <c r="G724" s="211"/>
      <c r="H724" s="212"/>
      <c r="I724" s="197">
        <v>2354.4242424242429</v>
      </c>
      <c r="J724" s="211"/>
      <c r="K724" s="212"/>
      <c r="L724" s="197">
        <v>83.850528459226226</v>
      </c>
      <c r="M724" s="211"/>
      <c r="N724" s="212"/>
      <c r="O724" s="197">
        <v>16.212853273508252</v>
      </c>
      <c r="P724" s="216"/>
      <c r="Q724" s="212"/>
      <c r="R724" s="90"/>
    </row>
    <row r="725" spans="1:33" x14ac:dyDescent="0.25">
      <c r="A725" s="74">
        <v>57</v>
      </c>
      <c r="B725" s="119" t="s">
        <v>65</v>
      </c>
      <c r="C725" s="264">
        <v>1970.3871841155233</v>
      </c>
      <c r="D725" s="211">
        <f>SUM(C725:C742)/18</f>
        <v>1824.6514801444043</v>
      </c>
      <c r="E725" s="212">
        <f>STDEV(C725:C742)</f>
        <v>250.56961885224629</v>
      </c>
      <c r="F725" s="197">
        <v>441.5384615384616</v>
      </c>
      <c r="G725" s="211">
        <f>SUM(F725:F742)/18</f>
        <v>439.74358974358978</v>
      </c>
      <c r="H725" s="212">
        <f>STDEV(F725:F742)</f>
        <v>58.797516350557416</v>
      </c>
      <c r="I725" s="197">
        <v>2293.4242424242429</v>
      </c>
      <c r="J725" s="211">
        <f>SUM(I725:I742)/18</f>
        <v>2240.151515151515</v>
      </c>
      <c r="K725" s="212">
        <f>STDEV(I725:I742)</f>
        <v>106.5132713465226</v>
      </c>
      <c r="L725" s="197">
        <v>80.850528459226211</v>
      </c>
      <c r="M725" s="211">
        <f>SUM(L725:L742)/18</f>
        <v>79.118966959177726</v>
      </c>
      <c r="N725" s="212">
        <f>STDEV(L725:L742)</f>
        <v>12.696457846733749</v>
      </c>
      <c r="O725" s="197">
        <v>14.659340659340661</v>
      </c>
      <c r="P725" s="216">
        <f>SUM(O725:O742)/18</f>
        <v>13.691007557005753</v>
      </c>
      <c r="Q725" s="212">
        <f>STDEV(O725:O742)</f>
        <v>2.8235515052035702</v>
      </c>
      <c r="R725" s="90">
        <v>6</v>
      </c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</row>
    <row r="726" spans="1:33" hidden="1" x14ac:dyDescent="0.25">
      <c r="A726" s="74">
        <v>57</v>
      </c>
      <c r="B726" s="279"/>
      <c r="C726" s="265">
        <v>2041.8149819494579</v>
      </c>
      <c r="D726" s="211"/>
      <c r="E726" s="212"/>
      <c r="F726" s="197">
        <v>501.99999999999994</v>
      </c>
      <c r="G726" s="211"/>
      <c r="H726" s="212"/>
      <c r="I726" s="197">
        <v>2315.1212121212125</v>
      </c>
      <c r="J726" s="211"/>
      <c r="K726" s="212"/>
      <c r="L726" s="197">
        <v>83.905265199263084</v>
      </c>
      <c r="M726" s="211"/>
      <c r="N726" s="212"/>
      <c r="O726" s="197">
        <v>16.934065934065934</v>
      </c>
      <c r="P726" s="216"/>
      <c r="Q726" s="212"/>
      <c r="R726" s="90"/>
    </row>
    <row r="727" spans="1:33" hidden="1" x14ac:dyDescent="0.25">
      <c r="A727" s="74">
        <v>57</v>
      </c>
      <c r="B727" s="279"/>
      <c r="C727" s="265">
        <v>1923.6010830324906</v>
      </c>
      <c r="D727" s="211"/>
      <c r="E727" s="212"/>
      <c r="F727" s="197">
        <v>468.76923076923077</v>
      </c>
      <c r="G727" s="211"/>
      <c r="H727" s="212"/>
      <c r="I727" s="197">
        <v>2373.2727272727279</v>
      </c>
      <c r="J727" s="211"/>
      <c r="K727" s="212"/>
      <c r="L727" s="197">
        <v>77.877896829244648</v>
      </c>
      <c r="M727" s="211"/>
      <c r="N727" s="212"/>
      <c r="O727" s="197">
        <v>15.796703296703296</v>
      </c>
      <c r="P727" s="216"/>
      <c r="Q727" s="212"/>
      <c r="R727" s="90"/>
    </row>
    <row r="728" spans="1:33" hidden="1" x14ac:dyDescent="0.25">
      <c r="A728" s="74">
        <v>127</v>
      </c>
      <c r="B728" s="279" t="s">
        <v>65</v>
      </c>
      <c r="C728" s="265">
        <v>2028.6741877256313</v>
      </c>
      <c r="D728" s="211"/>
      <c r="E728" s="212"/>
      <c r="F728" s="197">
        <v>468.23076923076934</v>
      </c>
      <c r="G728" s="211"/>
      <c r="H728" s="212"/>
      <c r="I728" s="197">
        <v>2151.363636363636</v>
      </c>
      <c r="J728" s="211"/>
      <c r="K728" s="212"/>
      <c r="L728" s="197">
        <v>95.604213129060426</v>
      </c>
      <c r="M728" s="211"/>
      <c r="N728" s="212"/>
      <c r="O728" s="197">
        <v>13.560439560439562</v>
      </c>
      <c r="P728" s="216"/>
      <c r="Q728" s="212"/>
      <c r="R728" s="90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</row>
    <row r="729" spans="1:33" hidden="1" x14ac:dyDescent="0.25">
      <c r="A729" s="74">
        <v>127</v>
      </c>
      <c r="B729" s="279"/>
      <c r="C729" s="265">
        <v>2050.0306859205771</v>
      </c>
      <c r="D729" s="211"/>
      <c r="E729" s="212"/>
      <c r="F729" s="197">
        <v>531.46153846153834</v>
      </c>
      <c r="G729" s="211"/>
      <c r="H729" s="212"/>
      <c r="I729" s="197">
        <v>2335.1212121212125</v>
      </c>
      <c r="J729" s="211"/>
      <c r="K729" s="212"/>
      <c r="L729" s="197">
        <v>105.15495006302726</v>
      </c>
      <c r="M729" s="211"/>
      <c r="N729" s="212"/>
      <c r="O729" s="197">
        <v>16.659340659340661</v>
      </c>
      <c r="P729" s="216"/>
      <c r="Q729" s="212"/>
      <c r="R729" s="90"/>
    </row>
    <row r="730" spans="1:33" hidden="1" x14ac:dyDescent="0.25">
      <c r="A730" s="74">
        <v>127</v>
      </c>
      <c r="B730" s="279"/>
      <c r="C730" s="265">
        <v>2106.8524368231042</v>
      </c>
      <c r="D730" s="211"/>
      <c r="E730" s="212"/>
      <c r="F730" s="197">
        <v>451.84615384615387</v>
      </c>
      <c r="G730" s="211"/>
      <c r="H730" s="212"/>
      <c r="I730" s="197">
        <v>2336.242424242424</v>
      </c>
      <c r="J730" s="211"/>
      <c r="K730" s="212"/>
      <c r="L730" s="197">
        <v>106.37958159604383</v>
      </c>
      <c r="M730" s="211"/>
      <c r="N730" s="212"/>
      <c r="O730" s="197">
        <v>15.109890109890111</v>
      </c>
      <c r="P730" s="216"/>
      <c r="Q730" s="212"/>
      <c r="R730" s="90"/>
    </row>
    <row r="731" spans="1:33" hidden="1" x14ac:dyDescent="0.25">
      <c r="A731" s="74">
        <v>257</v>
      </c>
      <c r="B731" s="279" t="s">
        <v>65</v>
      </c>
      <c r="C731" s="265">
        <v>1258.3050541516243</v>
      </c>
      <c r="D731" s="211"/>
      <c r="E731" s="212"/>
      <c r="F731" s="197">
        <v>333.15384615384619</v>
      </c>
      <c r="G731" s="211"/>
      <c r="H731" s="212"/>
      <c r="I731" s="197">
        <v>2181.3333333333339</v>
      </c>
      <c r="J731" s="211"/>
      <c r="K731" s="212"/>
      <c r="L731" s="197">
        <v>72.328759817705816</v>
      </c>
      <c r="M731" s="211"/>
      <c r="N731" s="212"/>
      <c r="O731" s="197">
        <v>6.6923076923076916</v>
      </c>
      <c r="P731" s="216"/>
      <c r="Q731" s="212"/>
      <c r="R731" s="90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</row>
    <row r="732" spans="1:33" hidden="1" x14ac:dyDescent="0.25">
      <c r="A732" s="74">
        <v>257</v>
      </c>
      <c r="B732" s="279"/>
      <c r="C732" s="265">
        <v>1447.1624548736461</v>
      </c>
      <c r="D732" s="211"/>
      <c r="E732" s="212"/>
      <c r="F732" s="197">
        <v>390.76923076923083</v>
      </c>
      <c r="G732" s="211"/>
      <c r="H732" s="212"/>
      <c r="I732" s="197">
        <v>2378.1515151515155</v>
      </c>
      <c r="J732" s="211"/>
      <c r="K732" s="212"/>
      <c r="L732" s="197">
        <v>83.536507320857183</v>
      </c>
      <c r="M732" s="211"/>
      <c r="N732" s="212"/>
      <c r="O732" s="197">
        <v>9.791208791208792</v>
      </c>
      <c r="P732" s="216"/>
      <c r="Q732" s="212"/>
      <c r="R732" s="90"/>
    </row>
    <row r="733" spans="1:33" hidden="1" x14ac:dyDescent="0.25">
      <c r="A733" s="74">
        <v>257</v>
      </c>
      <c r="B733" s="279"/>
      <c r="C733" s="265">
        <v>1351.2337545126352</v>
      </c>
      <c r="D733" s="211"/>
      <c r="E733" s="212"/>
      <c r="F733" s="197">
        <v>321.46153846153851</v>
      </c>
      <c r="G733" s="211"/>
      <c r="H733" s="212"/>
      <c r="I733" s="197">
        <v>2263.2424242424249</v>
      </c>
      <c r="J733" s="211"/>
      <c r="K733" s="212"/>
      <c r="L733" s="197">
        <v>74.932633569281506</v>
      </c>
      <c r="M733" s="211"/>
      <c r="N733" s="212"/>
      <c r="O733" s="197">
        <v>8.2417582417582409</v>
      </c>
      <c r="P733" s="216"/>
      <c r="Q733" s="212"/>
      <c r="R733" s="90"/>
    </row>
    <row r="734" spans="1:33" hidden="1" x14ac:dyDescent="0.25">
      <c r="A734" s="74">
        <v>357</v>
      </c>
      <c r="B734" s="279" t="s">
        <v>65</v>
      </c>
      <c r="C734" s="265">
        <v>1715.8113718411553</v>
      </c>
      <c r="D734" s="211"/>
      <c r="E734" s="212"/>
      <c r="F734" s="197">
        <v>374.92307692307702</v>
      </c>
      <c r="G734" s="211"/>
      <c r="H734" s="212"/>
      <c r="I734" s="197">
        <v>1977.2727272727275</v>
      </c>
      <c r="J734" s="211"/>
      <c r="K734" s="212"/>
      <c r="L734" s="197">
        <v>62.09684378939204</v>
      </c>
      <c r="M734" s="211"/>
      <c r="N734" s="212"/>
      <c r="O734" s="197">
        <v>12.736263736263737</v>
      </c>
      <c r="P734" s="216"/>
      <c r="Q734" s="212"/>
      <c r="R734" s="90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</row>
    <row r="735" spans="1:33" hidden="1" x14ac:dyDescent="0.25">
      <c r="A735" s="74">
        <v>357</v>
      </c>
      <c r="B735" s="279"/>
      <c r="C735" s="265">
        <v>1969.9575812274365</v>
      </c>
      <c r="D735" s="211"/>
      <c r="E735" s="212"/>
      <c r="F735" s="197">
        <v>395.69230769230774</v>
      </c>
      <c r="G735" s="211"/>
      <c r="H735" s="212"/>
      <c r="I735" s="197">
        <v>2213.666666666667</v>
      </c>
      <c r="J735" s="211"/>
      <c r="K735" s="212"/>
      <c r="L735" s="197">
        <v>72.055791234364406</v>
      </c>
      <c r="M735" s="211"/>
      <c r="N735" s="212"/>
      <c r="O735" s="197">
        <v>15.285714285714286</v>
      </c>
      <c r="P735" s="216"/>
      <c r="Q735" s="212"/>
      <c r="R735" s="90"/>
    </row>
    <row r="736" spans="1:33" hidden="1" x14ac:dyDescent="0.25">
      <c r="A736" s="74">
        <v>357</v>
      </c>
      <c r="B736" s="279"/>
      <c r="C736" s="265">
        <v>1821.884476534296</v>
      </c>
      <c r="D736" s="211"/>
      <c r="E736" s="212"/>
      <c r="F736" s="197">
        <v>436.30769230769238</v>
      </c>
      <c r="G736" s="211"/>
      <c r="H736" s="212"/>
      <c r="I736" s="197">
        <v>2099.969696969697</v>
      </c>
      <c r="J736" s="211"/>
      <c r="K736" s="212"/>
      <c r="L736" s="197">
        <v>65.576317511878216</v>
      </c>
      <c r="M736" s="211"/>
      <c r="N736" s="212"/>
      <c r="O736" s="197">
        <v>14.010989010989011</v>
      </c>
      <c r="P736" s="216"/>
      <c r="Q736" s="212"/>
      <c r="R736" s="90"/>
    </row>
    <row r="737" spans="1:33" hidden="1" x14ac:dyDescent="0.25">
      <c r="A737" s="74">
        <v>457</v>
      </c>
      <c r="B737" s="279" t="s">
        <v>65</v>
      </c>
      <c r="C737" s="265">
        <v>1751.13</v>
      </c>
      <c r="D737" s="211"/>
      <c r="E737" s="212"/>
      <c r="F737" s="197">
        <v>426.61538461538476</v>
      </c>
      <c r="G737" s="211"/>
      <c r="H737" s="212"/>
      <c r="I737" s="197">
        <v>2176.363636363636</v>
      </c>
      <c r="J737" s="211"/>
      <c r="K737" s="212"/>
      <c r="L737" s="197">
        <v>75.694317851255704</v>
      </c>
      <c r="M737" s="211"/>
      <c r="N737" s="212"/>
      <c r="O737" s="197">
        <v>13.010989010989013</v>
      </c>
      <c r="P737" s="216"/>
      <c r="Q737" s="212"/>
      <c r="R737" s="90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</row>
    <row r="738" spans="1:33" hidden="1" x14ac:dyDescent="0.25">
      <c r="A738" s="74">
        <v>457</v>
      </c>
      <c r="B738" s="279"/>
      <c r="C738" s="265">
        <v>1884.13</v>
      </c>
      <c r="D738" s="211"/>
      <c r="E738" s="212"/>
      <c r="F738" s="197">
        <v>486.92307692307702</v>
      </c>
      <c r="G738" s="211"/>
      <c r="H738" s="212"/>
      <c r="I738" s="197">
        <v>2277.636363636364</v>
      </c>
      <c r="J738" s="211"/>
      <c r="K738" s="212"/>
      <c r="L738" s="197">
        <v>82.694317851255704</v>
      </c>
      <c r="M738" s="211"/>
      <c r="N738" s="212"/>
      <c r="O738" s="197">
        <v>15.560439560439562</v>
      </c>
      <c r="P738" s="216"/>
      <c r="Q738" s="212"/>
      <c r="R738" s="90"/>
    </row>
    <row r="739" spans="1:33" hidden="1" x14ac:dyDescent="0.25">
      <c r="A739" s="74">
        <v>457</v>
      </c>
      <c r="B739" s="279"/>
      <c r="C739" s="265">
        <v>1789.13</v>
      </c>
      <c r="D739" s="211"/>
      <c r="E739" s="212"/>
      <c r="F739" s="197">
        <v>498.76923076923089</v>
      </c>
      <c r="G739" s="211"/>
      <c r="H739" s="212"/>
      <c r="I739" s="197">
        <v>2296</v>
      </c>
      <c r="J739" s="211"/>
      <c r="K739" s="212"/>
      <c r="L739" s="197">
        <v>80.694317851255704</v>
      </c>
      <c r="M739" s="211"/>
      <c r="N739" s="212"/>
      <c r="O739" s="197">
        <v>14.285714285714288</v>
      </c>
      <c r="P739" s="216"/>
      <c r="Q739" s="212"/>
      <c r="R739" s="90"/>
    </row>
    <row r="740" spans="1:33" hidden="1" x14ac:dyDescent="0.25">
      <c r="A740" s="74">
        <v>557</v>
      </c>
      <c r="B740" s="279" t="s">
        <v>65</v>
      </c>
      <c r="C740" s="265">
        <v>1712.5261732851984</v>
      </c>
      <c r="D740" s="211"/>
      <c r="E740" s="212"/>
      <c r="F740" s="197">
        <v>434.23076923076934</v>
      </c>
      <c r="G740" s="211"/>
      <c r="H740" s="212"/>
      <c r="I740" s="197">
        <v>2158.727272727273</v>
      </c>
      <c r="J740" s="211"/>
      <c r="K740" s="212"/>
      <c r="L740" s="197">
        <v>63.647580723358885</v>
      </c>
      <c r="M740" s="211"/>
      <c r="N740" s="212"/>
      <c r="O740" s="197">
        <v>13.289294410549644</v>
      </c>
      <c r="P740" s="216"/>
      <c r="Q740" s="212"/>
      <c r="R740" s="90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</row>
    <row r="741" spans="1:33" hidden="1" x14ac:dyDescent="0.25">
      <c r="A741" s="74">
        <v>557</v>
      </c>
      <c r="B741" s="279"/>
      <c r="C741" s="265">
        <v>2059.8880866425989</v>
      </c>
      <c r="D741" s="211"/>
      <c r="E741" s="212"/>
      <c r="F741" s="197">
        <v>509.38461538461547</v>
      </c>
      <c r="G741" s="211"/>
      <c r="H741" s="212"/>
      <c r="I741" s="197">
        <v>2327.636363636364</v>
      </c>
      <c r="J741" s="211"/>
      <c r="K741" s="212"/>
      <c r="L741" s="197">
        <v>69.858528071366251</v>
      </c>
      <c r="M741" s="211"/>
      <c r="N741" s="212"/>
      <c r="O741" s="197">
        <v>16.113676780389049</v>
      </c>
      <c r="P741" s="216"/>
      <c r="Q741" s="212"/>
      <c r="R741" s="90"/>
    </row>
    <row r="742" spans="1:33" hidden="1" x14ac:dyDescent="0.25">
      <c r="A742" s="74">
        <v>557</v>
      </c>
      <c r="B742" s="279"/>
      <c r="C742" s="265">
        <v>1961.2071299638988</v>
      </c>
      <c r="D742" s="211"/>
      <c r="E742" s="212"/>
      <c r="F742" s="197">
        <v>443.30769230769238</v>
      </c>
      <c r="G742" s="211"/>
      <c r="H742" s="212"/>
      <c r="I742" s="197">
        <v>2168.1818181818185</v>
      </c>
      <c r="J742" s="211"/>
      <c r="K742" s="212"/>
      <c r="L742" s="197">
        <v>71.253054397362575</v>
      </c>
      <c r="M742" s="211"/>
      <c r="N742" s="212"/>
      <c r="O742" s="422">
        <v>14.7</v>
      </c>
      <c r="P742" s="423"/>
      <c r="Q742" s="424"/>
      <c r="R742" s="286"/>
    </row>
    <row r="743" spans="1:33" x14ac:dyDescent="0.25">
      <c r="A743" s="74">
        <v>58</v>
      </c>
      <c r="B743" s="119" t="s">
        <v>66</v>
      </c>
      <c r="C743" s="77">
        <v>1979.2445848375448</v>
      </c>
      <c r="D743" s="211">
        <f>SUM(C743:C760)/18</f>
        <v>1964.0651323706375</v>
      </c>
      <c r="E743" s="212">
        <f>STDEV(C743:C760)</f>
        <v>280.12810017718294</v>
      </c>
      <c r="F743" s="197">
        <v>452.00000000000006</v>
      </c>
      <c r="G743" s="211">
        <f>SUM(F743:F760)/18</f>
        <v>446.53846153846155</v>
      </c>
      <c r="H743" s="212">
        <f>STDEV(F743:F760)</f>
        <v>66.726877323360895</v>
      </c>
      <c r="I743" s="197">
        <v>2206.575757575758</v>
      </c>
      <c r="J743" s="211">
        <f>SUM(I743:I760)/18</f>
        <v>2580.3030303030305</v>
      </c>
      <c r="K743" s="212">
        <f>STDEV(I743:I760)</f>
        <v>454.3159359927522</v>
      </c>
      <c r="L743" s="197">
        <v>65.069475419373617</v>
      </c>
      <c r="M743" s="211">
        <f>SUM(L743:L760)/18</f>
        <v>81.578181057888102</v>
      </c>
      <c r="N743" s="212">
        <f>STDEV(L743:L760)</f>
        <v>12.581194531960604</v>
      </c>
      <c r="O743" s="197">
        <v>13.285714285714286</v>
      </c>
      <c r="P743" s="216">
        <f>SUM(O743:O760)/18</f>
        <v>14.057413405905924</v>
      </c>
      <c r="Q743" s="212">
        <f>STDEV(O743:O760)</f>
        <v>3.5648496420211488</v>
      </c>
      <c r="R743" s="90">
        <v>6</v>
      </c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</row>
    <row r="744" spans="1:33" hidden="1" x14ac:dyDescent="0.25">
      <c r="A744" s="74">
        <v>58</v>
      </c>
      <c r="B744" s="280"/>
      <c r="C744" s="243">
        <v>2373.8916967509022</v>
      </c>
      <c r="D744" s="211"/>
      <c r="E744" s="212"/>
      <c r="F744" s="197">
        <v>482.61538461538476</v>
      </c>
      <c r="G744" s="211"/>
      <c r="H744" s="212"/>
      <c r="I744" s="197">
        <v>2370.4242424242429</v>
      </c>
      <c r="J744" s="211"/>
      <c r="K744" s="212"/>
      <c r="L744" s="197">
        <v>80.905265199263084</v>
      </c>
      <c r="M744" s="211"/>
      <c r="N744" s="212"/>
      <c r="O744" s="197">
        <v>15.835164835164836</v>
      </c>
      <c r="P744" s="216"/>
      <c r="Q744" s="212"/>
      <c r="R744" s="90"/>
    </row>
    <row r="745" spans="1:33" hidden="1" x14ac:dyDescent="0.25">
      <c r="A745" s="74">
        <v>58</v>
      </c>
      <c r="B745" s="280"/>
      <c r="C745" s="243">
        <v>2094.0681407942234</v>
      </c>
      <c r="D745" s="211"/>
      <c r="E745" s="212"/>
      <c r="F745" s="197">
        <v>452.30769230769238</v>
      </c>
      <c r="G745" s="211"/>
      <c r="H745" s="212"/>
      <c r="I745" s="197">
        <v>2323.0000000000005</v>
      </c>
      <c r="J745" s="211"/>
      <c r="K745" s="212"/>
      <c r="L745" s="197">
        <v>72.987370309318351</v>
      </c>
      <c r="M745" s="211"/>
      <c r="N745" s="212"/>
      <c r="O745" s="197">
        <v>14.560439560439562</v>
      </c>
      <c r="P745" s="216"/>
      <c r="Q745" s="212"/>
      <c r="R745" s="90"/>
    </row>
    <row r="746" spans="1:33" hidden="1" x14ac:dyDescent="0.25">
      <c r="A746" s="74">
        <v>128</v>
      </c>
      <c r="B746" s="280" t="s">
        <v>66</v>
      </c>
      <c r="C746" s="243">
        <v>2041.9593862815882</v>
      </c>
      <c r="D746" s="211"/>
      <c r="E746" s="212"/>
      <c r="F746" s="197">
        <v>453.99999999999994</v>
      </c>
      <c r="G746" s="211"/>
      <c r="H746" s="212"/>
      <c r="I746" s="197">
        <v>2237.757575757576</v>
      </c>
      <c r="J746" s="211"/>
      <c r="K746" s="212"/>
      <c r="L746" s="197">
        <v>90.319160283137805</v>
      </c>
      <c r="M746" s="211"/>
      <c r="N746" s="212"/>
      <c r="O746" s="197">
        <v>16.582417582417584</v>
      </c>
      <c r="P746" s="216"/>
      <c r="Q746" s="212"/>
      <c r="R746" s="90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</row>
    <row r="747" spans="1:33" hidden="1" x14ac:dyDescent="0.25">
      <c r="A747" s="74">
        <v>128</v>
      </c>
      <c r="B747" s="280"/>
      <c r="C747" s="243">
        <v>2209.9611913357398</v>
      </c>
      <c r="D747" s="211"/>
      <c r="E747" s="212"/>
      <c r="F747" s="197">
        <v>536.69230769230762</v>
      </c>
      <c r="G747" s="211"/>
      <c r="H747" s="212"/>
      <c r="I747" s="197">
        <v>2530.5757575757575</v>
      </c>
      <c r="J747" s="211"/>
      <c r="K747" s="212"/>
      <c r="L747" s="197">
        <v>116.62358188693882</v>
      </c>
      <c r="M747" s="211"/>
      <c r="N747" s="212"/>
      <c r="O747" s="197">
        <v>19.131868131868131</v>
      </c>
      <c r="P747" s="216"/>
      <c r="Q747" s="212"/>
      <c r="R747" s="90"/>
    </row>
    <row r="748" spans="1:33" hidden="1" x14ac:dyDescent="0.25">
      <c r="A748" s="74">
        <v>128</v>
      </c>
      <c r="B748" s="280"/>
      <c r="C748" s="243">
        <v>2064.4602888086638</v>
      </c>
      <c r="D748" s="211"/>
      <c r="E748" s="212"/>
      <c r="F748" s="197">
        <v>490.84615384615381</v>
      </c>
      <c r="G748" s="211"/>
      <c r="H748" s="212"/>
      <c r="I748" s="197">
        <v>2331.666666666667</v>
      </c>
      <c r="J748" s="211"/>
      <c r="K748" s="212"/>
      <c r="L748" s="197">
        <v>101.97137108503831</v>
      </c>
      <c r="M748" s="211"/>
      <c r="N748" s="212"/>
      <c r="O748" s="197">
        <v>17.857142857142858</v>
      </c>
      <c r="P748" s="216"/>
      <c r="Q748" s="212"/>
      <c r="R748" s="90"/>
    </row>
    <row r="749" spans="1:33" hidden="1" x14ac:dyDescent="0.25">
      <c r="A749" s="74">
        <v>258</v>
      </c>
      <c r="B749" s="280" t="s">
        <v>66</v>
      </c>
      <c r="C749" s="243">
        <v>1440.6651624548736</v>
      </c>
      <c r="D749" s="211"/>
      <c r="E749" s="212"/>
      <c r="F749" s="197">
        <v>298.30769230769232</v>
      </c>
      <c r="G749" s="211"/>
      <c r="H749" s="212"/>
      <c r="I749" s="197">
        <v>3094.7878787878794</v>
      </c>
      <c r="J749" s="211"/>
      <c r="K749" s="212"/>
      <c r="L749" s="197">
        <v>64.700717540967716</v>
      </c>
      <c r="M749" s="211"/>
      <c r="N749" s="212"/>
      <c r="O749" s="197">
        <v>5.8681318681318704</v>
      </c>
      <c r="P749" s="216"/>
      <c r="Q749" s="212"/>
      <c r="R749" s="90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</row>
    <row r="750" spans="1:33" hidden="1" x14ac:dyDescent="0.25">
      <c r="A750" s="74">
        <v>258</v>
      </c>
      <c r="B750" s="280"/>
      <c r="C750" s="243">
        <v>1562.7364620938627</v>
      </c>
      <c r="D750" s="211"/>
      <c r="E750" s="212"/>
      <c r="F750" s="197">
        <v>380.38461538461542</v>
      </c>
      <c r="G750" s="211"/>
      <c r="H750" s="212"/>
      <c r="I750" s="197">
        <v>3253.9393939393944</v>
      </c>
      <c r="J750" s="211"/>
      <c r="K750" s="212"/>
      <c r="L750" s="197">
        <v>85.956802094443916</v>
      </c>
      <c r="M750" s="211"/>
      <c r="N750" s="212"/>
      <c r="O750" s="197">
        <v>8.1428571428571406</v>
      </c>
      <c r="P750" s="216"/>
      <c r="Q750" s="212"/>
      <c r="R750" s="90"/>
    </row>
    <row r="751" spans="1:33" hidden="1" x14ac:dyDescent="0.25">
      <c r="A751" s="74">
        <v>258</v>
      </c>
      <c r="B751" s="280"/>
      <c r="C751" s="243">
        <v>1564.7008122743682</v>
      </c>
      <c r="D751" s="211"/>
      <c r="E751" s="212"/>
      <c r="F751" s="197">
        <v>322.84615384615387</v>
      </c>
      <c r="G751" s="211"/>
      <c r="H751" s="212"/>
      <c r="I751" s="197">
        <v>3210.3636363636369</v>
      </c>
      <c r="J751" s="211"/>
      <c r="K751" s="212"/>
      <c r="L751" s="197">
        <v>72.328759817705816</v>
      </c>
      <c r="M751" s="211"/>
      <c r="N751" s="212"/>
      <c r="O751" s="197">
        <v>7.0054945054945055</v>
      </c>
      <c r="P751" s="216"/>
      <c r="Q751" s="212"/>
      <c r="R751" s="90"/>
    </row>
    <row r="752" spans="1:33" hidden="1" x14ac:dyDescent="0.25">
      <c r="A752" s="74">
        <v>358</v>
      </c>
      <c r="B752" s="280" t="s">
        <v>66</v>
      </c>
      <c r="C752" s="243">
        <v>1723.5974729241875</v>
      </c>
      <c r="D752" s="211"/>
      <c r="E752" s="212"/>
      <c r="F752" s="197">
        <v>360.07692307692315</v>
      </c>
      <c r="G752" s="211"/>
      <c r="H752" s="212"/>
      <c r="I752" s="197">
        <v>2077.484848484849</v>
      </c>
      <c r="J752" s="211"/>
      <c r="K752" s="212"/>
      <c r="L752" s="197">
        <v>78.850528459226226</v>
      </c>
      <c r="M752" s="211"/>
      <c r="N752" s="212"/>
      <c r="O752" s="197">
        <v>14.384615384615385</v>
      </c>
      <c r="P752" s="216"/>
      <c r="Q752" s="212"/>
      <c r="R752" s="90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</row>
    <row r="753" spans="1:33" hidden="1" x14ac:dyDescent="0.25">
      <c r="A753" s="74">
        <v>358</v>
      </c>
      <c r="B753" s="280"/>
      <c r="C753" s="243">
        <v>1813.8826714801442</v>
      </c>
      <c r="D753" s="211"/>
      <c r="E753" s="212"/>
      <c r="F753" s="197">
        <v>433.61538461538464</v>
      </c>
      <c r="G753" s="211"/>
      <c r="H753" s="212"/>
      <c r="I753" s="197">
        <v>2336.3939393939395</v>
      </c>
      <c r="J753" s="211"/>
      <c r="K753" s="212"/>
      <c r="L753" s="197">
        <v>88.836844274217015</v>
      </c>
      <c r="M753" s="211"/>
      <c r="N753" s="212"/>
      <c r="O753" s="197">
        <v>15.010989010989013</v>
      </c>
      <c r="P753" s="216"/>
      <c r="Q753" s="212"/>
      <c r="R753" s="90"/>
    </row>
    <row r="754" spans="1:33" hidden="1" x14ac:dyDescent="0.25">
      <c r="A754" s="112">
        <v>358</v>
      </c>
      <c r="B754" s="280"/>
      <c r="C754" s="243">
        <v>1684.7400722021657</v>
      </c>
      <c r="D754" s="211"/>
      <c r="E754" s="212"/>
      <c r="F754" s="197">
        <v>447.84615384615392</v>
      </c>
      <c r="G754" s="211"/>
      <c r="H754" s="212"/>
      <c r="I754" s="197">
        <v>2167.939393939394</v>
      </c>
      <c r="J754" s="211"/>
      <c r="K754" s="212"/>
      <c r="L754" s="197">
        <v>82.343686366721613</v>
      </c>
      <c r="M754" s="211"/>
      <c r="N754" s="212"/>
      <c r="O754" s="197">
        <v>14.697802197802199</v>
      </c>
      <c r="P754" s="216"/>
      <c r="Q754" s="212"/>
      <c r="R754" s="90"/>
    </row>
    <row r="755" spans="1:33" hidden="1" x14ac:dyDescent="0.25">
      <c r="A755" s="74">
        <v>458</v>
      </c>
      <c r="B755" s="280" t="s">
        <v>66</v>
      </c>
      <c r="C755" s="243">
        <v>1866.4566787003607</v>
      </c>
      <c r="D755" s="211"/>
      <c r="E755" s="212"/>
      <c r="F755" s="197">
        <v>455.30769230769238</v>
      </c>
      <c r="G755" s="211"/>
      <c r="H755" s="212"/>
      <c r="I755" s="197">
        <v>2148.666666666667</v>
      </c>
      <c r="J755" s="211"/>
      <c r="K755" s="212"/>
      <c r="L755" s="197">
        <v>79.483370503248338</v>
      </c>
      <c r="M755" s="211"/>
      <c r="N755" s="212"/>
      <c r="O755" s="197">
        <v>14.109890109890111</v>
      </c>
      <c r="P755" s="216"/>
      <c r="Q755" s="212"/>
      <c r="R755" s="90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</row>
    <row r="756" spans="1:33" hidden="1" x14ac:dyDescent="0.25">
      <c r="A756" s="74">
        <v>458</v>
      </c>
      <c r="B756" s="280"/>
      <c r="C756" s="243">
        <v>2269.7472924187723</v>
      </c>
      <c r="D756" s="211"/>
      <c r="E756" s="212"/>
      <c r="F756" s="197">
        <v>508.69230769230768</v>
      </c>
      <c r="G756" s="211"/>
      <c r="H756" s="212"/>
      <c r="I756" s="197">
        <v>2354.3333333333335</v>
      </c>
      <c r="J756" s="211"/>
      <c r="K756" s="212"/>
      <c r="L756" s="197">
        <v>75.960001939299929</v>
      </c>
      <c r="M756" s="211"/>
      <c r="N756" s="212"/>
      <c r="O756" s="197">
        <v>15.835164835164836</v>
      </c>
      <c r="P756" s="216"/>
      <c r="Q756" s="212"/>
      <c r="R756" s="90"/>
    </row>
    <row r="757" spans="1:33" hidden="1" x14ac:dyDescent="0.25">
      <c r="A757" s="74">
        <v>458</v>
      </c>
      <c r="B757" s="280"/>
      <c r="C757" s="243">
        <v>1966.1019855595664</v>
      </c>
      <c r="D757" s="211"/>
      <c r="E757" s="212"/>
      <c r="F757" s="197">
        <v>476</v>
      </c>
      <c r="G757" s="211"/>
      <c r="H757" s="212"/>
      <c r="I757" s="197">
        <v>2247</v>
      </c>
      <c r="J757" s="211"/>
      <c r="K757" s="212"/>
      <c r="L757" s="197">
        <v>77.721686221274126</v>
      </c>
      <c r="M757" s="211"/>
      <c r="N757" s="212"/>
      <c r="O757" s="197">
        <v>14.972527472527474</v>
      </c>
      <c r="P757" s="216"/>
      <c r="Q757" s="212"/>
      <c r="R757" s="90"/>
    </row>
    <row r="758" spans="1:33" hidden="1" x14ac:dyDescent="0.25">
      <c r="A758" s="74">
        <v>558</v>
      </c>
      <c r="B758" s="280" t="s">
        <v>66</v>
      </c>
      <c r="C758" s="243">
        <v>2251.6064981949457</v>
      </c>
      <c r="D758" s="211"/>
      <c r="E758" s="212"/>
      <c r="F758" s="197">
        <v>453.15384615384608</v>
      </c>
      <c r="G758" s="211"/>
      <c r="H758" s="212"/>
      <c r="I758" s="197">
        <v>3068.9393939393944</v>
      </c>
      <c r="J758" s="211"/>
      <c r="K758" s="212"/>
      <c r="L758" s="197">
        <v>71.538107243285182</v>
      </c>
      <c r="M758" s="211"/>
      <c r="N758" s="212"/>
      <c r="O758" s="197">
        <v>13.838882657109247</v>
      </c>
      <c r="P758" s="216"/>
      <c r="Q758" s="212"/>
      <c r="R758" s="90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</row>
    <row r="759" spans="1:33" hidden="1" x14ac:dyDescent="0.25">
      <c r="A759" s="74">
        <v>558</v>
      </c>
      <c r="B759" s="280"/>
      <c r="C759" s="243">
        <v>2222.0324909747292</v>
      </c>
      <c r="D759" s="211"/>
      <c r="E759" s="212"/>
      <c r="F759" s="197">
        <v>527.61538461538453</v>
      </c>
      <c r="G759" s="211"/>
      <c r="H759" s="212"/>
      <c r="I759" s="197">
        <v>3327.7575757575755</v>
      </c>
      <c r="J759" s="211"/>
      <c r="K759" s="212"/>
      <c r="L759" s="197">
        <v>84.694317851255704</v>
      </c>
      <c r="M759" s="211"/>
      <c r="N759" s="212"/>
      <c r="O759" s="197">
        <v>16.66326502694865</v>
      </c>
      <c r="P759" s="216"/>
      <c r="Q759" s="212"/>
      <c r="R759" s="90"/>
    </row>
    <row r="760" spans="1:33" hidden="1" x14ac:dyDescent="0.25">
      <c r="A760" s="74">
        <v>558</v>
      </c>
      <c r="B760" s="280"/>
      <c r="C760" s="243">
        <v>2223.3194945848372</v>
      </c>
      <c r="D760" s="211"/>
      <c r="E760" s="212"/>
      <c r="F760" s="197">
        <v>505.38461538461536</v>
      </c>
      <c r="G760" s="211"/>
      <c r="H760" s="212"/>
      <c r="I760" s="197">
        <v>3157.848484848485</v>
      </c>
      <c r="J760" s="211"/>
      <c r="K760" s="212"/>
      <c r="L760" s="197">
        <v>78.116212547270436</v>
      </c>
      <c r="M760" s="211"/>
      <c r="N760" s="212"/>
      <c r="O760" s="197">
        <v>15.251073842028948</v>
      </c>
      <c r="P760" s="216"/>
      <c r="Q760" s="212"/>
      <c r="R760" s="90"/>
    </row>
    <row r="761" spans="1:33" x14ac:dyDescent="0.25">
      <c r="A761" s="74">
        <v>153</v>
      </c>
      <c r="B761" s="172" t="s">
        <v>92</v>
      </c>
      <c r="C761" s="77">
        <v>1858.1714801444039</v>
      </c>
      <c r="D761" s="211">
        <f>SUM(C761:C778)/18</f>
        <v>1934.9932310469312</v>
      </c>
      <c r="E761" s="212">
        <f>STDEV(C761:C778)</f>
        <v>311.46910219958352</v>
      </c>
      <c r="F761" s="197">
        <v>483.92307692307685</v>
      </c>
      <c r="G761" s="211">
        <f>SUM(F761:F778)/18</f>
        <v>454.6153846153847</v>
      </c>
      <c r="H761" s="212">
        <f>STDEV(F761:F778)</f>
        <v>61.855208585036848</v>
      </c>
      <c r="I761" s="197">
        <v>3560.8787878787889</v>
      </c>
      <c r="J761" s="211">
        <f>SUM(I761:I778)/18</f>
        <v>3607.575757575758</v>
      </c>
      <c r="K761" s="212">
        <f>STDEV(I761:I778)</f>
        <v>151.18373807970423</v>
      </c>
      <c r="L761" s="197">
        <v>132.13895083874723</v>
      </c>
      <c r="M761" s="211">
        <f>SUM(L761:L778)/18</f>
        <v>95.17947614661108</v>
      </c>
      <c r="N761" s="212">
        <f>STDEV(L761:L778)</f>
        <v>30.483971197733013</v>
      </c>
      <c r="O761" s="197">
        <v>16.307692307692307</v>
      </c>
      <c r="P761" s="216">
        <f>SUM(O761:O778)/18</f>
        <v>12.523379614629487</v>
      </c>
      <c r="Q761" s="212">
        <f>STDEV(O761:O778)</f>
        <v>4.5587227350697663</v>
      </c>
      <c r="R761" s="90">
        <v>6</v>
      </c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</row>
    <row r="762" spans="1:33" hidden="1" x14ac:dyDescent="0.25">
      <c r="A762" s="74">
        <v>153</v>
      </c>
      <c r="B762" s="252"/>
      <c r="C762" s="244">
        <v>2280.9629963898915</v>
      </c>
      <c r="D762" s="211"/>
      <c r="E762" s="212"/>
      <c r="F762" s="197">
        <v>525.53846153846155</v>
      </c>
      <c r="G762" s="211"/>
      <c r="H762" s="212"/>
      <c r="I762" s="197">
        <v>3704.0909090909095</v>
      </c>
      <c r="J762" s="211"/>
      <c r="K762" s="212"/>
      <c r="L762" s="197">
        <v>136.7170561427325</v>
      </c>
      <c r="M762" s="211"/>
      <c r="N762" s="212"/>
      <c r="O762" s="197">
        <v>18.857142857142854</v>
      </c>
      <c r="P762" s="216"/>
      <c r="Q762" s="212"/>
      <c r="R762" s="90"/>
    </row>
    <row r="763" spans="1:33" hidden="1" x14ac:dyDescent="0.25">
      <c r="A763" s="74">
        <v>153</v>
      </c>
      <c r="B763" s="252"/>
      <c r="C763" s="244">
        <v>2141.5672382671478</v>
      </c>
      <c r="D763" s="211"/>
      <c r="E763" s="212"/>
      <c r="F763" s="197">
        <v>518.23076923076917</v>
      </c>
      <c r="G763" s="211"/>
      <c r="H763" s="212"/>
      <c r="I763" s="197">
        <v>3530.484848484849</v>
      </c>
      <c r="J763" s="211"/>
      <c r="K763" s="212"/>
      <c r="L763" s="197">
        <v>135.92800349073985</v>
      </c>
      <c r="M763" s="211"/>
      <c r="N763" s="212"/>
      <c r="O763" s="197">
        <v>17.58241758241758</v>
      </c>
      <c r="P763" s="216"/>
      <c r="Q763" s="212"/>
      <c r="R763" s="90"/>
    </row>
    <row r="764" spans="1:33" hidden="1" x14ac:dyDescent="0.25">
      <c r="A764" s="74">
        <v>183</v>
      </c>
      <c r="B764" s="252" t="s">
        <v>92</v>
      </c>
      <c r="C764" s="244">
        <v>1908.6010830324906</v>
      </c>
      <c r="D764" s="211"/>
      <c r="E764" s="212"/>
      <c r="F764" s="197">
        <v>452.84615384615392</v>
      </c>
      <c r="G764" s="211"/>
      <c r="H764" s="212"/>
      <c r="I764" s="197">
        <v>3435.909090909091</v>
      </c>
      <c r="J764" s="211"/>
      <c r="K764" s="212"/>
      <c r="L764" s="197">
        <v>127.40463492679146</v>
      </c>
      <c r="M764" s="211"/>
      <c r="N764" s="212"/>
      <c r="O764" s="197">
        <v>16.032967032967033</v>
      </c>
      <c r="P764" s="216"/>
      <c r="Q764" s="212"/>
      <c r="R764" s="90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</row>
    <row r="765" spans="1:33" hidden="1" x14ac:dyDescent="0.25">
      <c r="A765" s="74">
        <v>183</v>
      </c>
      <c r="B765" s="252"/>
      <c r="C765" s="244">
        <v>2254.9611913357398</v>
      </c>
      <c r="D765" s="211"/>
      <c r="E765" s="212"/>
      <c r="F765" s="197">
        <v>495.00000000000006</v>
      </c>
      <c r="G765" s="211"/>
      <c r="H765" s="212"/>
      <c r="I765" s="197">
        <v>3576.363636363636</v>
      </c>
      <c r="J765" s="211"/>
      <c r="K765" s="212"/>
      <c r="L765" s="197">
        <v>148.18568796664405</v>
      </c>
      <c r="M765" s="211"/>
      <c r="N765" s="212"/>
      <c r="O765" s="197">
        <v>17.208791208791208</v>
      </c>
      <c r="P765" s="216"/>
      <c r="Q765" s="212"/>
      <c r="R765" s="90"/>
    </row>
    <row r="766" spans="1:33" hidden="1" x14ac:dyDescent="0.25">
      <c r="A766" s="74">
        <v>183</v>
      </c>
      <c r="B766" s="252"/>
      <c r="C766" s="244">
        <v>2045.7811371841153</v>
      </c>
      <c r="D766" s="211"/>
      <c r="E766" s="212"/>
      <c r="F766" s="197">
        <v>452.92307692307702</v>
      </c>
      <c r="G766" s="211"/>
      <c r="H766" s="212"/>
      <c r="I766" s="197">
        <v>3528.6363636363635</v>
      </c>
      <c r="J766" s="211"/>
      <c r="K766" s="212"/>
      <c r="L766" s="197">
        <v>136.29516144671777</v>
      </c>
      <c r="M766" s="211"/>
      <c r="N766" s="212"/>
      <c r="O766" s="197">
        <v>16.62087912087912</v>
      </c>
      <c r="P766" s="216"/>
      <c r="Q766" s="212"/>
      <c r="R766" s="90"/>
    </row>
    <row r="767" spans="1:33" hidden="1" x14ac:dyDescent="0.25">
      <c r="A767" s="74">
        <v>283</v>
      </c>
      <c r="B767" s="252" t="s">
        <v>92</v>
      </c>
      <c r="C767" s="244">
        <v>1343.8772563176892</v>
      </c>
      <c r="D767" s="211"/>
      <c r="E767" s="212"/>
      <c r="F767" s="197">
        <v>313.23076923076928</v>
      </c>
      <c r="G767" s="211"/>
      <c r="H767" s="212"/>
      <c r="I767" s="197">
        <v>3446.5757575757575</v>
      </c>
      <c r="J767" s="211"/>
      <c r="K767" s="212"/>
      <c r="L767" s="197">
        <v>72.749054591292548</v>
      </c>
      <c r="M767" s="211"/>
      <c r="N767" s="212"/>
      <c r="O767" s="197">
        <v>10.81318681318681</v>
      </c>
      <c r="P767" s="216"/>
      <c r="Q767" s="212"/>
      <c r="R767" s="90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</row>
    <row r="768" spans="1:33" hidden="1" x14ac:dyDescent="0.25">
      <c r="A768" s="74">
        <v>283</v>
      </c>
      <c r="B768" s="252"/>
      <c r="C768" s="244">
        <v>1480.8772563176892</v>
      </c>
      <c r="D768" s="211"/>
      <c r="E768" s="212"/>
      <c r="F768" s="197">
        <v>371.00000000000006</v>
      </c>
      <c r="G768" s="211"/>
      <c r="H768" s="212"/>
      <c r="I768" s="197">
        <v>3416.787878787879</v>
      </c>
      <c r="J768" s="211"/>
      <c r="K768" s="212"/>
      <c r="L768" s="197">
        <v>76.908465044119083</v>
      </c>
      <c r="M768" s="211"/>
      <c r="N768" s="212"/>
      <c r="O768" s="197">
        <v>11.989010989010989</v>
      </c>
      <c r="P768" s="216"/>
      <c r="Q768" s="212"/>
      <c r="R768" s="90"/>
    </row>
    <row r="769" spans="1:33" hidden="1" x14ac:dyDescent="0.25">
      <c r="A769" s="74">
        <v>283</v>
      </c>
      <c r="B769" s="252"/>
      <c r="C769" s="244">
        <v>1350.8772563176892</v>
      </c>
      <c r="D769" s="211"/>
      <c r="E769" s="212"/>
      <c r="F769" s="197">
        <v>379.61538461538464</v>
      </c>
      <c r="G769" s="211"/>
      <c r="H769" s="212"/>
      <c r="I769" s="197">
        <v>3391.181818181818</v>
      </c>
      <c r="J769" s="211"/>
      <c r="K769" s="212"/>
      <c r="L769" s="197">
        <v>73.328759817705816</v>
      </c>
      <c r="M769" s="211"/>
      <c r="N769" s="212"/>
      <c r="O769" s="197">
        <v>11.4010989010989</v>
      </c>
      <c r="P769" s="216"/>
      <c r="Q769" s="212"/>
      <c r="R769" s="90"/>
    </row>
    <row r="770" spans="1:33" hidden="1" x14ac:dyDescent="0.25">
      <c r="A770" s="74">
        <v>383</v>
      </c>
      <c r="B770" s="252" t="s">
        <v>92</v>
      </c>
      <c r="C770" s="244">
        <v>1719.4548736462093</v>
      </c>
      <c r="D770" s="211"/>
      <c r="E770" s="212"/>
      <c r="F770" s="197">
        <v>384.46153846153857</v>
      </c>
      <c r="G770" s="211"/>
      <c r="H770" s="212"/>
      <c r="I770" s="197">
        <v>3544.8181818181824</v>
      </c>
      <c r="J770" s="211"/>
      <c r="K770" s="212"/>
      <c r="L770" s="197">
        <v>73.918949384272281</v>
      </c>
      <c r="M770" s="211"/>
      <c r="N770" s="212"/>
      <c r="O770" s="197">
        <v>12.736263736263737</v>
      </c>
      <c r="P770" s="216"/>
      <c r="Q770" s="212"/>
      <c r="R770" s="90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</row>
    <row r="771" spans="1:33" hidden="1" x14ac:dyDescent="0.25">
      <c r="A771" s="74">
        <v>383</v>
      </c>
      <c r="B771" s="252"/>
      <c r="C771" s="244">
        <v>1830.3835740072202</v>
      </c>
      <c r="D771" s="211"/>
      <c r="E771" s="212"/>
      <c r="F771" s="197">
        <v>483.46153846153857</v>
      </c>
      <c r="G771" s="211"/>
      <c r="H771" s="212"/>
      <c r="I771" s="197">
        <v>3741.4242424242425</v>
      </c>
      <c r="J771" s="211"/>
      <c r="K771" s="212"/>
      <c r="L771" s="197">
        <v>90.809475904198607</v>
      </c>
      <c r="M771" s="211"/>
      <c r="N771" s="212"/>
      <c r="O771" s="197">
        <v>14.736263736263737</v>
      </c>
      <c r="P771" s="216"/>
      <c r="Q771" s="212"/>
      <c r="R771" s="90"/>
    </row>
    <row r="772" spans="1:33" hidden="1" x14ac:dyDescent="0.25">
      <c r="A772" s="74">
        <v>383</v>
      </c>
      <c r="B772" s="252"/>
      <c r="C772" s="244">
        <v>1779.4192238267146</v>
      </c>
      <c r="D772" s="211"/>
      <c r="E772" s="212"/>
      <c r="F772" s="197">
        <v>417.46153846153857</v>
      </c>
      <c r="G772" s="211"/>
      <c r="H772" s="212"/>
      <c r="I772" s="197">
        <v>3550.1212121212125</v>
      </c>
      <c r="J772" s="211"/>
      <c r="K772" s="212"/>
      <c r="L772" s="197">
        <v>80.864212644235437</v>
      </c>
      <c r="M772" s="211"/>
      <c r="N772" s="212"/>
      <c r="O772" s="197">
        <v>13.736263736263737</v>
      </c>
      <c r="P772" s="216"/>
      <c r="Q772" s="212"/>
      <c r="R772" s="90"/>
    </row>
    <row r="773" spans="1:33" hidden="1" x14ac:dyDescent="0.25">
      <c r="A773" s="74">
        <v>486</v>
      </c>
      <c r="B773" s="252" t="s">
        <v>92</v>
      </c>
      <c r="C773" s="244">
        <v>2009.9593862815882</v>
      </c>
      <c r="D773" s="211"/>
      <c r="E773" s="212"/>
      <c r="F773" s="197">
        <v>444.38461538461547</v>
      </c>
      <c r="G773" s="211"/>
      <c r="H773" s="212"/>
      <c r="I773" s="197">
        <v>3756.4545454545455</v>
      </c>
      <c r="J773" s="211"/>
      <c r="K773" s="212"/>
      <c r="L773" s="197">
        <v>64.464001745369941</v>
      </c>
      <c r="M773" s="211"/>
      <c r="N773" s="212"/>
      <c r="O773" s="197">
        <v>3.395604395604396</v>
      </c>
      <c r="P773" s="216"/>
      <c r="Q773" s="212"/>
      <c r="R773" s="90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</row>
    <row r="774" spans="1:33" hidden="1" x14ac:dyDescent="0.25">
      <c r="A774" s="74">
        <v>486</v>
      </c>
      <c r="B774" s="252"/>
      <c r="C774" s="244">
        <v>2407.8935018050538</v>
      </c>
      <c r="D774" s="211"/>
      <c r="E774" s="212"/>
      <c r="F774" s="197">
        <v>524.92307692307691</v>
      </c>
      <c r="G774" s="211"/>
      <c r="H774" s="212"/>
      <c r="I774" s="197">
        <v>3870.3030303030305</v>
      </c>
      <c r="J774" s="211"/>
      <c r="K774" s="212"/>
      <c r="L774" s="197">
        <v>74.304591292543407</v>
      </c>
      <c r="M774" s="211"/>
      <c r="N774" s="212"/>
      <c r="O774" s="197">
        <v>5.1208791208791204</v>
      </c>
      <c r="P774" s="216"/>
      <c r="Q774" s="212"/>
      <c r="R774" s="90"/>
    </row>
    <row r="775" spans="1:33" hidden="1" x14ac:dyDescent="0.25">
      <c r="A775" s="74">
        <v>486</v>
      </c>
      <c r="B775" s="252"/>
      <c r="C775" s="244">
        <v>2243.4264440433208</v>
      </c>
      <c r="D775" s="211"/>
      <c r="E775" s="212"/>
      <c r="F775" s="197">
        <v>489.15384615384619</v>
      </c>
      <c r="G775" s="211"/>
      <c r="H775" s="212"/>
      <c r="I775" s="197">
        <v>3886.878787878788</v>
      </c>
      <c r="J775" s="211"/>
      <c r="K775" s="212"/>
      <c r="L775" s="197">
        <v>67.884296518956674</v>
      </c>
      <c r="M775" s="211"/>
      <c r="N775" s="212"/>
      <c r="O775" s="197">
        <v>4.2582417582417582</v>
      </c>
      <c r="P775" s="216"/>
      <c r="Q775" s="212"/>
      <c r="R775" s="90"/>
    </row>
    <row r="776" spans="1:33" hidden="1" x14ac:dyDescent="0.25">
      <c r="A776" s="74">
        <v>587</v>
      </c>
      <c r="B776" s="252" t="s">
        <v>92</v>
      </c>
      <c r="C776" s="244">
        <v>1980.1732851985557</v>
      </c>
      <c r="D776" s="211"/>
      <c r="E776" s="212"/>
      <c r="F776" s="197">
        <v>427.84615384615392</v>
      </c>
      <c r="G776" s="211"/>
      <c r="H776" s="212"/>
      <c r="I776" s="197">
        <v>3559.363636363636</v>
      </c>
      <c r="J776" s="211"/>
      <c r="K776" s="212"/>
      <c r="L776" s="197">
        <v>70.381896635314661</v>
      </c>
      <c r="M776" s="211"/>
      <c r="N776" s="212"/>
      <c r="O776" s="197">
        <v>10.541353177751635</v>
      </c>
      <c r="P776" s="216"/>
      <c r="Q776" s="212"/>
      <c r="R776" s="90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</row>
    <row r="777" spans="1:33" hidden="1" x14ac:dyDescent="0.25">
      <c r="A777" s="74">
        <v>587</v>
      </c>
      <c r="B777" s="252"/>
      <c r="C777" s="244">
        <v>2161.6028880866425</v>
      </c>
      <c r="D777" s="211"/>
      <c r="E777" s="212"/>
      <c r="F777" s="197">
        <v>528.76923076923072</v>
      </c>
      <c r="G777" s="211"/>
      <c r="H777" s="212"/>
      <c r="I777" s="197">
        <v>3763.9393939393944</v>
      </c>
      <c r="J777" s="211"/>
      <c r="K777" s="212"/>
      <c r="L777" s="197">
        <v>76.170949287307295</v>
      </c>
      <c r="M777" s="211"/>
      <c r="N777" s="212"/>
      <c r="O777" s="197">
        <v>12.541399999999999</v>
      </c>
      <c r="P777" s="216"/>
      <c r="Q777" s="212"/>
      <c r="R777" s="90"/>
    </row>
    <row r="778" spans="1:33" hidden="1" x14ac:dyDescent="0.25">
      <c r="A778" s="74">
        <v>587</v>
      </c>
      <c r="B778" s="252"/>
      <c r="C778" s="244">
        <v>2031.8880866425989</v>
      </c>
      <c r="D778" s="211"/>
      <c r="E778" s="212"/>
      <c r="F778" s="197">
        <v>490.30769230769232</v>
      </c>
      <c r="G778" s="211"/>
      <c r="H778" s="212"/>
      <c r="I778" s="197">
        <v>3672.151515151515</v>
      </c>
      <c r="J778" s="211"/>
      <c r="K778" s="212"/>
      <c r="L778" s="197">
        <v>74.776422961310971</v>
      </c>
      <c r="M778" s="211"/>
      <c r="N778" s="212"/>
      <c r="O778" s="197">
        <v>11.541376588875817</v>
      </c>
      <c r="P778" s="216"/>
      <c r="Q778" s="212"/>
      <c r="R778" s="90"/>
    </row>
    <row r="779" spans="1:33" x14ac:dyDescent="0.25">
      <c r="A779" s="74">
        <v>154</v>
      </c>
      <c r="B779" s="172" t="s">
        <v>93</v>
      </c>
      <c r="C779" s="77">
        <v>1951.743682310469</v>
      </c>
      <c r="D779" s="211">
        <f>SUM(C779:C796)/18</f>
        <v>1930.3681558363412</v>
      </c>
      <c r="E779" s="212">
        <f>STDEV(C779:C796)</f>
        <v>196.42475343570132</v>
      </c>
      <c r="F779" s="197">
        <v>486.99999999999994</v>
      </c>
      <c r="G779" s="211">
        <f>SUM(F779:F796)/18</f>
        <v>465.38461538461547</v>
      </c>
      <c r="H779" s="212">
        <f>STDEV(F779:F796)</f>
        <v>60.299842503253082</v>
      </c>
      <c r="I779" s="197">
        <v>3574.121212121212</v>
      </c>
      <c r="J779" s="211">
        <f>SUM(I779:I796)/18</f>
        <v>3577.2727272727275</v>
      </c>
      <c r="K779" s="212">
        <f>STDEV(I779:I796)</f>
        <v>129.25192396956891</v>
      </c>
      <c r="L779" s="197">
        <v>109.04547658295355</v>
      </c>
      <c r="M779" s="211">
        <f>SUM(L779:L796)/18</f>
        <v>91.39202341704646</v>
      </c>
      <c r="N779" s="212">
        <f>STDEV(L779:L796)</f>
        <v>25.884222245516522</v>
      </c>
      <c r="O779" s="197">
        <v>17.681318681318682</v>
      </c>
      <c r="P779" s="216">
        <f>SUM(O779:O796)/18</f>
        <v>13.782814353530611</v>
      </c>
      <c r="Q779" s="212">
        <f>STDEV(O779:O796)</f>
        <v>5.8281405708074061</v>
      </c>
      <c r="R779" s="90">
        <v>6</v>
      </c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</row>
    <row r="780" spans="1:33" hidden="1" x14ac:dyDescent="0.25">
      <c r="A780" s="74">
        <v>154</v>
      </c>
      <c r="B780" s="281"/>
      <c r="C780" s="266">
        <v>2136.81678700361</v>
      </c>
      <c r="D780" s="211"/>
      <c r="E780" s="212"/>
      <c r="F780" s="197">
        <v>528.69230769230762</v>
      </c>
      <c r="G780" s="211"/>
      <c r="H780" s="212"/>
      <c r="I780" s="197">
        <v>3696.666666666667</v>
      </c>
      <c r="J780" s="211"/>
      <c r="K780" s="212"/>
      <c r="L780" s="197">
        <v>146.2404247066809</v>
      </c>
      <c r="M780" s="211"/>
      <c r="N780" s="212"/>
      <c r="O780" s="197">
        <v>18.857142857142854</v>
      </c>
      <c r="P780" s="216"/>
      <c r="Q780" s="212"/>
      <c r="R780" s="90"/>
    </row>
    <row r="781" spans="1:33" hidden="1" x14ac:dyDescent="0.25">
      <c r="A781" s="74">
        <v>154</v>
      </c>
      <c r="B781" s="281"/>
      <c r="C781" s="266">
        <v>1954.2802346570395</v>
      </c>
      <c r="D781" s="211"/>
      <c r="E781" s="212"/>
      <c r="F781" s="197">
        <v>525.84615384615381</v>
      </c>
      <c r="G781" s="211"/>
      <c r="H781" s="212"/>
      <c r="I781" s="197">
        <v>3647.3939393939395</v>
      </c>
      <c r="J781" s="211"/>
      <c r="K781" s="212"/>
      <c r="L781" s="197">
        <v>124.64295064481723</v>
      </c>
      <c r="M781" s="211"/>
      <c r="N781" s="212"/>
      <c r="O781" s="197">
        <v>18.269230769230766</v>
      </c>
      <c r="P781" s="216"/>
      <c r="Q781" s="212"/>
      <c r="R781" s="90"/>
    </row>
    <row r="782" spans="1:33" hidden="1" x14ac:dyDescent="0.25">
      <c r="A782" s="74">
        <v>184</v>
      </c>
      <c r="B782" s="281" t="s">
        <v>93</v>
      </c>
      <c r="C782" s="266">
        <v>1904.8862815884472</v>
      </c>
      <c r="D782" s="211"/>
      <c r="E782" s="212"/>
      <c r="F782" s="197">
        <v>468.61538461538453</v>
      </c>
      <c r="G782" s="211"/>
      <c r="H782" s="212"/>
      <c r="I782" s="197">
        <v>3467.484848484849</v>
      </c>
      <c r="J782" s="211"/>
      <c r="K782" s="212"/>
      <c r="L782" s="197">
        <v>123.45937166682829</v>
      </c>
      <c r="M782" s="211"/>
      <c r="N782" s="212"/>
      <c r="O782" s="197">
        <v>15.758241758241756</v>
      </c>
      <c r="P782" s="216"/>
      <c r="Q782" s="212"/>
      <c r="R782" s="90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</row>
    <row r="783" spans="1:33" hidden="1" x14ac:dyDescent="0.25">
      <c r="A783" s="74">
        <v>184</v>
      </c>
      <c r="B783" s="281"/>
      <c r="C783" s="266">
        <v>1874.5992779783387</v>
      </c>
      <c r="D783" s="211"/>
      <c r="E783" s="212"/>
      <c r="F783" s="197">
        <v>554.30769230769226</v>
      </c>
      <c r="G783" s="211"/>
      <c r="H783" s="212"/>
      <c r="I783" s="197">
        <v>3609.666666666667</v>
      </c>
      <c r="J783" s="211"/>
      <c r="K783" s="212"/>
      <c r="L783" s="197">
        <v>120.35789779889461</v>
      </c>
      <c r="M783" s="211"/>
      <c r="N783" s="212"/>
      <c r="O783" s="197">
        <v>18.307692307692307</v>
      </c>
      <c r="P783" s="216"/>
      <c r="Q783" s="212"/>
      <c r="R783" s="90"/>
    </row>
    <row r="784" spans="1:33" hidden="1" x14ac:dyDescent="0.25">
      <c r="A784" s="74">
        <v>184</v>
      </c>
      <c r="B784" s="281"/>
      <c r="C784" s="266">
        <v>1942.242779783393</v>
      </c>
      <c r="D784" s="211"/>
      <c r="E784" s="212"/>
      <c r="F784" s="197">
        <v>472.4615384615384</v>
      </c>
      <c r="G784" s="211"/>
      <c r="H784" s="212"/>
      <c r="I784" s="197">
        <v>3595.575757575758</v>
      </c>
      <c r="J784" s="211"/>
      <c r="K784" s="212"/>
      <c r="L784" s="197">
        <v>121.90863473286146</v>
      </c>
      <c r="M784" s="211"/>
      <c r="N784" s="212"/>
      <c r="O784" s="197">
        <v>17.032967032967029</v>
      </c>
      <c r="P784" s="216"/>
      <c r="Q784" s="212"/>
      <c r="R784" s="90"/>
    </row>
    <row r="785" spans="1:33" hidden="1" x14ac:dyDescent="0.25">
      <c r="A785" s="74">
        <v>284</v>
      </c>
      <c r="B785" s="281" t="s">
        <v>93</v>
      </c>
      <c r="C785" s="266">
        <v>1585.09476534296</v>
      </c>
      <c r="D785" s="211"/>
      <c r="E785" s="212"/>
      <c r="F785" s="197">
        <v>358.15384615384619</v>
      </c>
      <c r="G785" s="211"/>
      <c r="H785" s="212"/>
      <c r="I785" s="197">
        <v>3300.787878787879</v>
      </c>
      <c r="J785" s="211"/>
      <c r="K785" s="212"/>
      <c r="L785" s="197">
        <v>71.749054591292548</v>
      </c>
      <c r="M785" s="211"/>
      <c r="N785" s="212"/>
      <c r="O785" s="197">
        <v>12.186813186813186</v>
      </c>
      <c r="P785" s="216"/>
      <c r="Q785" s="212"/>
      <c r="R785" s="90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</row>
    <row r="786" spans="1:33" hidden="1" x14ac:dyDescent="0.25">
      <c r="A786" s="74">
        <v>284</v>
      </c>
      <c r="B786" s="281"/>
      <c r="C786" s="266">
        <v>2022.1001805054148</v>
      </c>
      <c r="D786" s="211"/>
      <c r="E786" s="212"/>
      <c r="F786" s="197">
        <v>417.38461538461542</v>
      </c>
      <c r="G786" s="211"/>
      <c r="H786" s="212"/>
      <c r="I786" s="197">
        <v>3456.4242424242429</v>
      </c>
      <c r="J786" s="211"/>
      <c r="K786" s="212"/>
      <c r="L786" s="197">
        <v>81.642780956074873</v>
      </c>
      <c r="M786" s="211"/>
      <c r="N786" s="212"/>
      <c r="O786" s="197">
        <v>13.362637362637361</v>
      </c>
      <c r="P786" s="216"/>
      <c r="Q786" s="212"/>
      <c r="R786" s="90"/>
    </row>
    <row r="787" spans="1:33" hidden="1" x14ac:dyDescent="0.25">
      <c r="A787" s="74">
        <v>284</v>
      </c>
      <c r="B787" s="281"/>
      <c r="C787" s="266">
        <v>1662.5974729241875</v>
      </c>
      <c r="D787" s="211"/>
      <c r="E787" s="212"/>
      <c r="F787" s="197">
        <v>336.76923076923083</v>
      </c>
      <c r="G787" s="211"/>
      <c r="H787" s="212"/>
      <c r="I787" s="197">
        <v>3474.606060606061</v>
      </c>
      <c r="J787" s="211"/>
      <c r="K787" s="212"/>
      <c r="L787" s="197">
        <v>76.695917773683703</v>
      </c>
      <c r="M787" s="211"/>
      <c r="N787" s="212"/>
      <c r="O787" s="197">
        <v>12.774725274725274</v>
      </c>
      <c r="P787" s="216"/>
      <c r="Q787" s="212"/>
      <c r="R787" s="90"/>
    </row>
    <row r="788" spans="1:33" hidden="1" x14ac:dyDescent="0.25">
      <c r="A788" s="74">
        <v>384</v>
      </c>
      <c r="B788" s="281" t="s">
        <v>93</v>
      </c>
      <c r="C788" s="266">
        <v>1654.2391696750901</v>
      </c>
      <c r="D788" s="211"/>
      <c r="E788" s="212"/>
      <c r="F788" s="197">
        <v>405.46153846153857</v>
      </c>
      <c r="G788" s="211"/>
      <c r="H788" s="212"/>
      <c r="I788" s="197">
        <v>3615.212121212121</v>
      </c>
      <c r="J788" s="211"/>
      <c r="K788" s="212"/>
      <c r="L788" s="197">
        <v>78.850528459226226</v>
      </c>
      <c r="M788" s="211"/>
      <c r="N788" s="212"/>
      <c r="O788" s="197">
        <v>13.285714285714286</v>
      </c>
      <c r="P788" s="216"/>
      <c r="Q788" s="212"/>
      <c r="R788" s="90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</row>
    <row r="789" spans="1:33" hidden="1" x14ac:dyDescent="0.25">
      <c r="A789" s="74">
        <v>384</v>
      </c>
      <c r="B789" s="281"/>
      <c r="C789" s="266">
        <v>1767.5974729241875</v>
      </c>
      <c r="D789" s="211"/>
      <c r="E789" s="212"/>
      <c r="F789" s="197">
        <v>473.23076923076934</v>
      </c>
      <c r="G789" s="211"/>
      <c r="H789" s="212"/>
      <c r="I789" s="197">
        <v>3864.939393939394</v>
      </c>
      <c r="J789" s="211"/>
      <c r="K789" s="212"/>
      <c r="L789" s="197">
        <v>92.741054979152537</v>
      </c>
      <c r="M789" s="211"/>
      <c r="N789" s="212"/>
      <c r="O789" s="197">
        <v>15.285714285714286</v>
      </c>
      <c r="P789" s="216"/>
      <c r="Q789" s="212"/>
      <c r="R789" s="90"/>
    </row>
    <row r="790" spans="1:33" hidden="1" x14ac:dyDescent="0.25">
      <c r="A790" s="74">
        <v>384</v>
      </c>
      <c r="B790" s="281"/>
      <c r="C790" s="266">
        <v>1740.9183212996388</v>
      </c>
      <c r="D790" s="211"/>
      <c r="E790" s="212"/>
      <c r="F790" s="197">
        <v>452.84615384615392</v>
      </c>
      <c r="G790" s="211"/>
      <c r="H790" s="212"/>
      <c r="I790" s="197">
        <v>3642.5757575757575</v>
      </c>
      <c r="J790" s="211"/>
      <c r="K790" s="212"/>
      <c r="L790" s="197">
        <v>88.795791719189381</v>
      </c>
      <c r="M790" s="211"/>
      <c r="N790" s="212"/>
      <c r="O790" s="197">
        <v>14.285714285714286</v>
      </c>
      <c r="P790" s="216"/>
      <c r="Q790" s="212"/>
      <c r="R790" s="90"/>
    </row>
    <row r="791" spans="1:33" hidden="1" x14ac:dyDescent="0.25">
      <c r="A791" s="74">
        <v>487</v>
      </c>
      <c r="B791" s="282" t="s">
        <v>93</v>
      </c>
      <c r="C791" s="266">
        <v>2109.103790613718</v>
      </c>
      <c r="D791" s="211"/>
      <c r="E791" s="212"/>
      <c r="F791" s="197">
        <v>449.46153846153857</v>
      </c>
      <c r="G791" s="211"/>
      <c r="H791" s="212"/>
      <c r="I791" s="197">
        <v>3476</v>
      </c>
      <c r="J791" s="211"/>
      <c r="K791" s="212"/>
      <c r="L791" s="197">
        <v>63.333559584989828</v>
      </c>
      <c r="M791" s="211"/>
      <c r="N791" s="212"/>
      <c r="O791" s="197">
        <v>1.1978021978021998</v>
      </c>
      <c r="P791" s="216"/>
      <c r="Q791" s="212"/>
      <c r="R791" s="90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</row>
    <row r="792" spans="1:33" hidden="1" x14ac:dyDescent="0.25">
      <c r="A792" s="74">
        <v>487</v>
      </c>
      <c r="B792" s="282"/>
      <c r="C792" s="266">
        <v>2145.6741877256313</v>
      </c>
      <c r="D792" s="211"/>
      <c r="E792" s="212"/>
      <c r="F792" s="197">
        <v>498.92307692307702</v>
      </c>
      <c r="G792" s="211"/>
      <c r="H792" s="212"/>
      <c r="I792" s="197">
        <v>3487.484848484849</v>
      </c>
      <c r="J792" s="211"/>
      <c r="K792" s="212"/>
      <c r="L792" s="197">
        <v>67.043706971783195</v>
      </c>
      <c r="M792" s="211"/>
      <c r="N792" s="212"/>
      <c r="O792" s="197">
        <v>2.9230769230769247</v>
      </c>
      <c r="P792" s="216"/>
      <c r="Q792" s="212"/>
      <c r="R792" s="90"/>
    </row>
    <row r="793" spans="1:33" hidden="1" x14ac:dyDescent="0.25">
      <c r="A793" s="74">
        <v>487</v>
      </c>
      <c r="B793" s="282"/>
      <c r="C793" s="266">
        <v>2085.3889891696745</v>
      </c>
      <c r="D793" s="211"/>
      <c r="E793" s="212"/>
      <c r="F793" s="197">
        <v>454.69230769230779</v>
      </c>
      <c r="G793" s="211"/>
      <c r="H793" s="212"/>
      <c r="I793" s="197">
        <v>3459.2424242424245</v>
      </c>
      <c r="J793" s="211"/>
      <c r="K793" s="212"/>
      <c r="L793" s="197">
        <v>66.688633278386504</v>
      </c>
      <c r="M793" s="211"/>
      <c r="N793" s="212"/>
      <c r="O793" s="197">
        <v>2.060439560439562</v>
      </c>
      <c r="P793" s="216"/>
      <c r="Q793" s="212"/>
      <c r="R793" s="90"/>
    </row>
    <row r="794" spans="1:33" hidden="1" x14ac:dyDescent="0.25">
      <c r="A794" s="74">
        <v>588</v>
      </c>
      <c r="B794" s="282" t="s">
        <v>93</v>
      </c>
      <c r="C794" s="266">
        <v>1853.1714801444039</v>
      </c>
      <c r="D794" s="211"/>
      <c r="E794" s="212"/>
      <c r="F794" s="197">
        <v>458.92307692307702</v>
      </c>
      <c r="G794" s="211"/>
      <c r="H794" s="212"/>
      <c r="I794" s="197">
        <v>3665.090909090909</v>
      </c>
      <c r="J794" s="211"/>
      <c r="K794" s="212"/>
      <c r="L794" s="197">
        <v>67.592843983322027</v>
      </c>
      <c r="M794" s="211"/>
      <c r="N794" s="212"/>
      <c r="O794" s="197">
        <v>17.686000383026457</v>
      </c>
      <c r="P794" s="216"/>
      <c r="Q794" s="212"/>
      <c r="R794" s="90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</row>
    <row r="795" spans="1:33" hidden="1" x14ac:dyDescent="0.25">
      <c r="A795" s="74">
        <v>588</v>
      </c>
      <c r="B795" s="282"/>
      <c r="C795" s="266">
        <v>2318.3907942238266</v>
      </c>
      <c r="D795" s="211"/>
      <c r="E795" s="212"/>
      <c r="F795" s="197">
        <v>565.46153846153845</v>
      </c>
      <c r="G795" s="211"/>
      <c r="H795" s="212"/>
      <c r="I795" s="197">
        <v>3659.3939393939395</v>
      </c>
      <c r="J795" s="211"/>
      <c r="K795" s="212"/>
      <c r="L795" s="197">
        <v>70.647580723358885</v>
      </c>
      <c r="M795" s="211"/>
      <c r="N795" s="212"/>
      <c r="O795" s="197">
        <v>18.861618013187055</v>
      </c>
      <c r="P795" s="216"/>
      <c r="Q795" s="212"/>
      <c r="R795" s="90"/>
    </row>
    <row r="796" spans="1:33" hidden="1" x14ac:dyDescent="0.25">
      <c r="A796" s="74">
        <v>588</v>
      </c>
      <c r="B796" s="282"/>
      <c r="C796" s="266">
        <v>2037.7811371841153</v>
      </c>
      <c r="D796" s="211"/>
      <c r="E796" s="212"/>
      <c r="F796" s="197">
        <v>468.69230769230774</v>
      </c>
      <c r="G796" s="211"/>
      <c r="H796" s="212"/>
      <c r="I796" s="197">
        <v>3698.242424242424</v>
      </c>
      <c r="J796" s="211"/>
      <c r="K796" s="212"/>
      <c r="L796" s="197">
        <v>73.620212353340463</v>
      </c>
      <c r="M796" s="211"/>
      <c r="N796" s="212"/>
      <c r="O796" s="197">
        <v>18.273809198106754</v>
      </c>
      <c r="P796" s="216"/>
      <c r="Q796" s="212"/>
      <c r="R796" s="90"/>
    </row>
    <row r="797" spans="1:33" ht="15.75" thickBot="1" x14ac:dyDescent="0.3">
      <c r="A797" s="74">
        <v>155</v>
      </c>
      <c r="B797" s="120" t="s">
        <v>94</v>
      </c>
      <c r="C797" s="77">
        <v>2043.5315884476531</v>
      </c>
      <c r="D797" s="425">
        <f>SUM(C797:C814)/18</f>
        <v>1927.7256588447656</v>
      </c>
      <c r="E797" s="426">
        <f>STDEV(C797:C814)</f>
        <v>124.34219906224311</v>
      </c>
      <c r="F797" s="197">
        <v>483.92307692307691</v>
      </c>
      <c r="G797" s="425">
        <f>SUM(F797:F814)/18</f>
        <v>479.48717948717939</v>
      </c>
      <c r="H797" s="426">
        <f>STDEV(F797:F814)</f>
        <v>59.648634721060517</v>
      </c>
      <c r="I797" s="197">
        <v>3595.787878787879</v>
      </c>
      <c r="J797" s="425">
        <f>SUM(I797:I814)/18</f>
        <v>3627.0202020202032</v>
      </c>
      <c r="K797" s="426">
        <f>STDEV(I797:I814)</f>
        <v>179.1586662393176</v>
      </c>
      <c r="L797" s="197">
        <v>118.30316105885777</v>
      </c>
      <c r="M797" s="425">
        <f>SUM(L797:L814)/18</f>
        <v>93.068756613012724</v>
      </c>
      <c r="N797" s="426">
        <f>STDEV(L797:L814)</f>
        <v>28.380320067732342</v>
      </c>
      <c r="O797" s="197">
        <v>17.681318681318682</v>
      </c>
      <c r="P797" s="427">
        <f>SUM(O797:O814)/18</f>
        <v>13.324806935925647</v>
      </c>
      <c r="Q797" s="426">
        <f>STDEV(O797:O814)</f>
        <v>5.3501636379115816</v>
      </c>
      <c r="R797" s="91">
        <v>6</v>
      </c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</row>
    <row r="798" spans="1:33" hidden="1" x14ac:dyDescent="0.25">
      <c r="A798" s="45">
        <v>155</v>
      </c>
      <c r="B798" s="269"/>
      <c r="C798" s="142">
        <v>1951.3140794223823</v>
      </c>
      <c r="D798" s="270"/>
      <c r="E798" s="270"/>
      <c r="F798" s="142">
        <v>563.46153846153845</v>
      </c>
      <c r="G798" s="270"/>
      <c r="H798" s="270"/>
      <c r="I798" s="142">
        <v>3785.9090909090905</v>
      </c>
      <c r="J798" s="68"/>
      <c r="K798" s="68"/>
      <c r="L798" s="142">
        <v>140.50610879472512</v>
      </c>
      <c r="M798" s="270"/>
      <c r="N798" s="270"/>
      <c r="O798" s="143">
        <v>18.032967032967033</v>
      </c>
      <c r="P798" s="271"/>
      <c r="Q798" s="271"/>
      <c r="R798" s="70"/>
    </row>
    <row r="799" spans="1:33" hidden="1" x14ac:dyDescent="0.25">
      <c r="A799" s="45">
        <v>155</v>
      </c>
      <c r="B799" s="162"/>
      <c r="C799" s="142">
        <v>2000.4228339350177</v>
      </c>
      <c r="D799" s="142"/>
      <c r="E799" s="142"/>
      <c r="F799" s="142">
        <v>535.69230769230762</v>
      </c>
      <c r="G799" s="142"/>
      <c r="H799" s="142"/>
      <c r="I799" s="142">
        <v>3672.848484848485</v>
      </c>
      <c r="J799" s="64"/>
      <c r="K799" s="64"/>
      <c r="L799" s="142">
        <v>129.40463492679146</v>
      </c>
      <c r="M799" s="142"/>
      <c r="N799" s="142"/>
      <c r="O799" s="143">
        <v>17.857142857142858</v>
      </c>
      <c r="P799" s="143"/>
      <c r="Q799" s="143"/>
      <c r="R799" s="55"/>
    </row>
    <row r="800" spans="1:33" hidden="1" x14ac:dyDescent="0.25">
      <c r="A800" s="45">
        <v>185</v>
      </c>
      <c r="B800" s="162" t="s">
        <v>94</v>
      </c>
      <c r="C800" s="142">
        <v>2112.9611913357398</v>
      </c>
      <c r="D800" s="142"/>
      <c r="E800" s="142"/>
      <c r="F800" s="142">
        <v>478.61538461538458</v>
      </c>
      <c r="G800" s="142"/>
      <c r="H800" s="142"/>
      <c r="I800" s="142">
        <v>3569.4242424242425</v>
      </c>
      <c r="J800" s="64"/>
      <c r="K800" s="64"/>
      <c r="L800" s="142">
        <v>123.61558227479881</v>
      </c>
      <c r="M800" s="142"/>
      <c r="N800" s="142"/>
      <c r="O800" s="143">
        <v>15.758241758241756</v>
      </c>
      <c r="P800" s="143"/>
      <c r="Q800" s="143"/>
      <c r="R800" s="55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</row>
    <row r="801" spans="1:33" hidden="1" x14ac:dyDescent="0.25">
      <c r="A801" s="45">
        <v>185</v>
      </c>
      <c r="B801" s="162"/>
      <c r="C801" s="142">
        <v>1955.9575812274365</v>
      </c>
      <c r="D801" s="142"/>
      <c r="E801" s="142"/>
      <c r="F801" s="142">
        <v>580.84615384615381</v>
      </c>
      <c r="G801" s="142"/>
      <c r="H801" s="142"/>
      <c r="I801" s="142">
        <v>3737.1818181818189</v>
      </c>
      <c r="J801" s="64"/>
      <c r="K801" s="64"/>
      <c r="L801" s="142">
        <v>139.92800349073985</v>
      </c>
      <c r="M801" s="142"/>
      <c r="N801" s="142"/>
      <c r="O801" s="143">
        <v>19.406593406593409</v>
      </c>
      <c r="P801" s="143"/>
      <c r="Q801" s="143"/>
      <c r="R801" s="55"/>
    </row>
    <row r="802" spans="1:33" hidden="1" x14ac:dyDescent="0.25">
      <c r="A802" s="45">
        <v>185</v>
      </c>
      <c r="B802" s="162"/>
      <c r="C802" s="142">
        <v>2080.9593862815882</v>
      </c>
      <c r="D802" s="142"/>
      <c r="E802" s="142"/>
      <c r="F802" s="142">
        <v>498.23076923076917</v>
      </c>
      <c r="G802" s="142"/>
      <c r="H802" s="142"/>
      <c r="I802" s="142">
        <v>3734.3030303030309</v>
      </c>
      <c r="J802" s="64"/>
      <c r="K802" s="64"/>
      <c r="L802" s="142">
        <v>131.77179288276932</v>
      </c>
      <c r="M802" s="142"/>
      <c r="N802" s="142"/>
      <c r="O802" s="143">
        <v>17.582417582417584</v>
      </c>
      <c r="P802" s="143"/>
      <c r="Q802" s="143"/>
      <c r="R802" s="55"/>
    </row>
    <row r="803" spans="1:33" hidden="1" x14ac:dyDescent="0.25">
      <c r="A803" s="45">
        <v>285</v>
      </c>
      <c r="B803" s="162" t="s">
        <v>94</v>
      </c>
      <c r="C803" s="142">
        <v>1899.743682310469</v>
      </c>
      <c r="D803" s="142"/>
      <c r="E803" s="142"/>
      <c r="F803" s="142">
        <v>334.38461538461542</v>
      </c>
      <c r="G803" s="142"/>
      <c r="H803" s="142"/>
      <c r="I803" s="142">
        <v>3318.515151515152</v>
      </c>
      <c r="J803" s="64"/>
      <c r="K803" s="64"/>
      <c r="L803" s="142">
        <v>68.908465044119083</v>
      </c>
      <c r="M803" s="142"/>
      <c r="N803" s="142"/>
      <c r="O803" s="143">
        <v>13.010989010989013</v>
      </c>
      <c r="P803" s="143"/>
      <c r="Q803" s="143"/>
      <c r="R803" s="55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</row>
    <row r="804" spans="1:33" hidden="1" x14ac:dyDescent="0.25">
      <c r="A804" s="45">
        <v>285</v>
      </c>
      <c r="B804" s="162"/>
      <c r="C804" s="142">
        <v>1895.0983754512636</v>
      </c>
      <c r="D804" s="142"/>
      <c r="E804" s="142"/>
      <c r="F804" s="142">
        <v>385.5384615384616</v>
      </c>
      <c r="G804" s="142"/>
      <c r="H804" s="142"/>
      <c r="I804" s="142">
        <v>3549.5757575757575</v>
      </c>
      <c r="J804" s="64"/>
      <c r="K804" s="64"/>
      <c r="L804" s="142">
        <v>78.381896635314661</v>
      </c>
      <c r="M804" s="142"/>
      <c r="N804" s="142"/>
      <c r="O804" s="143">
        <v>12.81318681318681</v>
      </c>
      <c r="P804" s="143"/>
      <c r="Q804" s="143"/>
      <c r="R804" s="55"/>
    </row>
    <row r="805" spans="1:33" hidden="1" x14ac:dyDescent="0.25">
      <c r="A805" s="45">
        <v>285</v>
      </c>
      <c r="B805" s="162"/>
      <c r="C805" s="142">
        <v>1867.4210288808663</v>
      </c>
      <c r="D805" s="142"/>
      <c r="E805" s="142"/>
      <c r="F805" s="142">
        <v>415.46153846153851</v>
      </c>
      <c r="G805" s="142"/>
      <c r="H805" s="142"/>
      <c r="I805" s="142">
        <v>3345.545454545455</v>
      </c>
      <c r="J805" s="64"/>
      <c r="K805" s="64"/>
      <c r="L805" s="142">
        <v>72.145180839716872</v>
      </c>
      <c r="M805" s="142"/>
      <c r="N805" s="142"/>
      <c r="O805" s="143">
        <v>12.912087912087912</v>
      </c>
      <c r="P805" s="143"/>
      <c r="Q805" s="143"/>
      <c r="R805" s="55"/>
    </row>
    <row r="806" spans="1:33" hidden="1" x14ac:dyDescent="0.25">
      <c r="A806" s="45">
        <v>385</v>
      </c>
      <c r="B806" s="162" t="s">
        <v>94</v>
      </c>
      <c r="C806" s="142">
        <v>1682.4548736462093</v>
      </c>
      <c r="D806" s="142"/>
      <c r="E806" s="142"/>
      <c r="F806" s="142">
        <v>459.84615384615392</v>
      </c>
      <c r="G806" s="142"/>
      <c r="H806" s="142"/>
      <c r="I806" s="142">
        <v>3821.787878787879</v>
      </c>
      <c r="J806" s="64"/>
      <c r="K806" s="64"/>
      <c r="L806" s="142">
        <v>81.836844274217015</v>
      </c>
      <c r="M806" s="142"/>
      <c r="N806" s="142"/>
      <c r="O806" s="143">
        <v>12.736263736263737</v>
      </c>
      <c r="P806" s="143"/>
      <c r="Q806" s="143"/>
      <c r="R806" s="55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</row>
    <row r="807" spans="1:33" hidden="1" x14ac:dyDescent="0.25">
      <c r="A807" s="45">
        <v>385</v>
      </c>
      <c r="B807" s="162"/>
      <c r="C807" s="142">
        <v>1657.7382671480141</v>
      </c>
      <c r="D807" s="142"/>
      <c r="E807" s="142"/>
      <c r="F807" s="142">
        <v>521.07692307692309</v>
      </c>
      <c r="G807" s="142"/>
      <c r="H807" s="142"/>
      <c r="I807" s="142">
        <v>3960.1212121212125</v>
      </c>
      <c r="J807" s="64"/>
      <c r="K807" s="64"/>
      <c r="L807" s="142">
        <v>86.836799999999997</v>
      </c>
      <c r="M807" s="142"/>
      <c r="N807" s="142"/>
      <c r="O807" s="143">
        <v>15.010989010989013</v>
      </c>
      <c r="P807" s="143"/>
      <c r="Q807" s="143"/>
      <c r="R807" s="55"/>
    </row>
    <row r="808" spans="1:33" hidden="1" x14ac:dyDescent="0.25">
      <c r="A808" s="45">
        <v>385</v>
      </c>
      <c r="B808" s="162"/>
      <c r="C808" s="142">
        <v>1763.0965703971117</v>
      </c>
      <c r="D808" s="142"/>
      <c r="E808" s="142"/>
      <c r="F808" s="142">
        <v>484.46153846153851</v>
      </c>
      <c r="G808" s="142"/>
      <c r="H808" s="142"/>
      <c r="I808" s="142">
        <v>3904.454545454546</v>
      </c>
      <c r="J808" s="64"/>
      <c r="K808" s="64"/>
      <c r="L808" s="142">
        <v>82.836822137108499</v>
      </c>
      <c r="M808" s="142"/>
      <c r="N808" s="142"/>
      <c r="O808" s="143">
        <v>13.873626373626376</v>
      </c>
      <c r="P808" s="143"/>
      <c r="Q808" s="143"/>
      <c r="R808" s="55"/>
    </row>
    <row r="809" spans="1:33" hidden="1" x14ac:dyDescent="0.25">
      <c r="A809" s="45">
        <v>488</v>
      </c>
      <c r="B809" s="162" t="s">
        <v>94</v>
      </c>
      <c r="C809" s="142">
        <v>1961.6010830324906</v>
      </c>
      <c r="D809" s="142"/>
      <c r="E809" s="142"/>
      <c r="F809" s="142">
        <v>441.76923076923089</v>
      </c>
      <c r="G809" s="142"/>
      <c r="H809" s="142"/>
      <c r="I809" s="142">
        <v>3433.7878787878794</v>
      </c>
      <c r="J809" s="64"/>
      <c r="K809" s="64"/>
      <c r="L809" s="142">
        <v>62.333559584989828</v>
      </c>
      <c r="M809" s="142"/>
      <c r="N809" s="142"/>
      <c r="O809" s="143">
        <v>1.4725274725274744</v>
      </c>
      <c r="P809" s="143"/>
      <c r="Q809" s="143"/>
      <c r="R809" s="55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</row>
    <row r="810" spans="1:33" hidden="1" x14ac:dyDescent="0.25">
      <c r="A810" s="45">
        <v>488</v>
      </c>
      <c r="B810" s="162"/>
      <c r="C810" s="142">
        <v>2023.3871841155233</v>
      </c>
      <c r="D810" s="142"/>
      <c r="E810" s="142"/>
      <c r="F810" s="142">
        <v>506.15384615384608</v>
      </c>
      <c r="G810" s="142"/>
      <c r="H810" s="142"/>
      <c r="I810" s="142">
        <v>3594.9696969696975</v>
      </c>
      <c r="J810" s="64"/>
      <c r="K810" s="64"/>
      <c r="L810" s="142">
        <v>67.043706971783195</v>
      </c>
      <c r="M810" s="142"/>
      <c r="N810" s="142"/>
      <c r="O810" s="143">
        <v>3.7472527472527499</v>
      </c>
      <c r="P810" s="143"/>
      <c r="Q810" s="143"/>
      <c r="R810" s="55"/>
    </row>
    <row r="811" spans="1:33" hidden="1" x14ac:dyDescent="0.25">
      <c r="A811" s="45">
        <v>488</v>
      </c>
      <c r="B811" s="162"/>
      <c r="C811" s="142">
        <v>1986.4941335740068</v>
      </c>
      <c r="D811" s="142"/>
      <c r="E811" s="142"/>
      <c r="F811" s="142">
        <v>487.46153846153845</v>
      </c>
      <c r="G811" s="142"/>
      <c r="H811" s="142"/>
      <c r="I811" s="142">
        <v>3434.8787878787884</v>
      </c>
      <c r="J811" s="64"/>
      <c r="K811" s="64"/>
      <c r="L811" s="142">
        <v>67.688633278386504</v>
      </c>
      <c r="M811" s="142"/>
      <c r="N811" s="142"/>
      <c r="O811" s="143">
        <v>2.6098901098901122</v>
      </c>
      <c r="P811" s="143"/>
      <c r="Q811" s="143"/>
      <c r="R811" s="55"/>
    </row>
    <row r="812" spans="1:33" hidden="1" x14ac:dyDescent="0.25">
      <c r="A812" s="45">
        <v>589</v>
      </c>
      <c r="B812" s="162" t="s">
        <v>94</v>
      </c>
      <c r="C812" s="142">
        <v>1920.32</v>
      </c>
      <c r="D812" s="142"/>
      <c r="E812" s="142"/>
      <c r="F812" s="142">
        <v>459.30769230769238</v>
      </c>
      <c r="G812" s="142"/>
      <c r="H812" s="142"/>
      <c r="I812" s="142">
        <v>3557.3333333333339</v>
      </c>
      <c r="J812" s="64"/>
      <c r="K812" s="64"/>
      <c r="L812" s="142">
        <v>69.170949287307295</v>
      </c>
      <c r="M812" s="142"/>
      <c r="N812" s="142"/>
      <c r="O812" s="143">
        <v>13.838882657109247</v>
      </c>
      <c r="P812" s="143"/>
      <c r="Q812" s="143"/>
      <c r="R812" s="55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</row>
    <row r="813" spans="1:33" hidden="1" x14ac:dyDescent="0.25">
      <c r="A813" s="45">
        <v>589</v>
      </c>
      <c r="B813" s="162"/>
      <c r="C813" s="142">
        <v>1996.78</v>
      </c>
      <c r="D813" s="142"/>
      <c r="E813" s="142"/>
      <c r="F813" s="142">
        <v>508.92307692307685</v>
      </c>
      <c r="G813" s="142"/>
      <c r="H813" s="142"/>
      <c r="I813" s="142">
        <v>3678.848484848485</v>
      </c>
      <c r="J813" s="64"/>
      <c r="K813" s="64"/>
      <c r="L813" s="142">
        <v>79.960001939299929</v>
      </c>
      <c r="M813" s="142"/>
      <c r="N813" s="142"/>
      <c r="O813" s="143">
        <v>16.388470903668846</v>
      </c>
      <c r="P813" s="143"/>
      <c r="Q813" s="143"/>
      <c r="R813" s="55"/>
    </row>
    <row r="814" spans="1:33" hidden="1" x14ac:dyDescent="0.25">
      <c r="A814" s="45">
        <v>589</v>
      </c>
      <c r="B814" s="162"/>
      <c r="C814" s="142">
        <v>1899.78</v>
      </c>
      <c r="D814" s="142"/>
      <c r="E814" s="142"/>
      <c r="F814" s="142">
        <v>485.61538461538464</v>
      </c>
      <c r="G814" s="142"/>
      <c r="H814" s="142"/>
      <c r="I814" s="142">
        <v>3591.0909090909095</v>
      </c>
      <c r="J814" s="64"/>
      <c r="K814" s="64"/>
      <c r="L814" s="142">
        <v>74.565475613303619</v>
      </c>
      <c r="M814" s="142"/>
      <c r="N814" s="142"/>
      <c r="O814" s="143">
        <v>15.113676780389046</v>
      </c>
      <c r="P814" s="143"/>
      <c r="Q814" s="143"/>
      <c r="R814" s="55"/>
    </row>
    <row r="815" spans="1:33" x14ac:dyDescent="0.25">
      <c r="A815" s="74">
        <v>4</v>
      </c>
      <c r="B815" s="249" t="s">
        <v>11</v>
      </c>
      <c r="C815" s="77">
        <v>2104.42</v>
      </c>
      <c r="D815" s="428">
        <f>SUM(C815:C832)/18</f>
        <v>1988.5113146811066</v>
      </c>
      <c r="E815" s="429">
        <f>STDEV(C815:C832)</f>
        <v>228.78092147314572</v>
      </c>
      <c r="F815" s="430">
        <v>431.46153846153857</v>
      </c>
      <c r="G815" s="428">
        <f>SUM(F815:F832)/18</f>
        <v>466.92307692307691</v>
      </c>
      <c r="H815" s="429">
        <f>STDEV(F815:F832)</f>
        <v>58.621441237665771</v>
      </c>
      <c r="I815" s="430">
        <v>1956.0000000000005</v>
      </c>
      <c r="J815" s="428">
        <f>SUM(I815:I832)/18</f>
        <v>2034.59595959596</v>
      </c>
      <c r="K815" s="429">
        <f>STDEV(I815:I832)</f>
        <v>225.26261116907261</v>
      </c>
      <c r="L815" s="430">
        <v>133.08421409871039</v>
      </c>
      <c r="M815" s="428">
        <f>SUM(L815:L832)/18</f>
        <v>128.37229104043448</v>
      </c>
      <c r="N815" s="429">
        <f>STDEV(L815:L832)</f>
        <v>32.629669790580152</v>
      </c>
      <c r="O815" s="430">
        <v>23.725274725274723</v>
      </c>
      <c r="P815" s="431">
        <f>SUM(O815:O832)/18</f>
        <v>20.993589743589741</v>
      </c>
      <c r="Q815" s="429">
        <f>STDEV(O815:O832)</f>
        <v>3.4806983772275855</v>
      </c>
      <c r="R815" s="234">
        <v>6</v>
      </c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</row>
    <row r="816" spans="1:33" hidden="1" x14ac:dyDescent="0.25">
      <c r="A816" s="74">
        <v>4</v>
      </c>
      <c r="B816" s="172"/>
      <c r="C816" s="77">
        <v>2161.42</v>
      </c>
      <c r="D816" s="432"/>
      <c r="E816" s="308"/>
      <c r="F816" s="430">
        <v>552.84615384615381</v>
      </c>
      <c r="G816" s="432"/>
      <c r="H816" s="308"/>
      <c r="I816" s="430">
        <v>2062.575757575758</v>
      </c>
      <c r="J816" s="432"/>
      <c r="K816" s="308"/>
      <c r="L816" s="430">
        <v>150.92000387859986</v>
      </c>
      <c r="M816" s="432"/>
      <c r="N816" s="308"/>
      <c r="O816" s="430">
        <v>26</v>
      </c>
      <c r="P816" s="433"/>
      <c r="Q816" s="308"/>
      <c r="R816" s="90"/>
    </row>
    <row r="817" spans="1:33" hidden="1" x14ac:dyDescent="0.25">
      <c r="A817" s="74">
        <v>4</v>
      </c>
      <c r="B817" s="172"/>
      <c r="C817" s="77">
        <v>2062.42</v>
      </c>
      <c r="D817" s="432"/>
      <c r="E817" s="308"/>
      <c r="F817" s="430">
        <v>504.15384615384619</v>
      </c>
      <c r="G817" s="432"/>
      <c r="H817" s="308"/>
      <c r="I817" s="430">
        <v>2067.787878787879</v>
      </c>
      <c r="J817" s="432"/>
      <c r="K817" s="308"/>
      <c r="L817" s="430">
        <v>148.00210898865512</v>
      </c>
      <c r="M817" s="432"/>
      <c r="N817" s="308"/>
      <c r="O817" s="430">
        <v>24.862637362637361</v>
      </c>
      <c r="P817" s="433"/>
      <c r="Q817" s="308"/>
      <c r="R817" s="90"/>
    </row>
    <row r="818" spans="1:33" hidden="1" x14ac:dyDescent="0.25">
      <c r="A818" s="74">
        <v>90</v>
      </c>
      <c r="B818" s="172" t="s">
        <v>11</v>
      </c>
      <c r="C818" s="77">
        <v>2000.81678700361</v>
      </c>
      <c r="D818" s="432"/>
      <c r="E818" s="308"/>
      <c r="F818" s="430">
        <v>452.46153846153857</v>
      </c>
      <c r="G818" s="432"/>
      <c r="H818" s="308"/>
      <c r="I818" s="430">
        <v>1914.454545454546</v>
      </c>
      <c r="J818" s="432"/>
      <c r="K818" s="308"/>
      <c r="L818" s="430">
        <v>121.24842431882092</v>
      </c>
      <c r="M818" s="432"/>
      <c r="N818" s="308"/>
      <c r="O818" s="430">
        <v>20.978021978021978</v>
      </c>
      <c r="P818" s="433"/>
      <c r="Q818" s="308"/>
      <c r="R818" s="90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</row>
    <row r="819" spans="1:33" hidden="1" x14ac:dyDescent="0.25">
      <c r="A819" s="74">
        <v>90</v>
      </c>
      <c r="B819" s="172"/>
      <c r="C819" s="77">
        <v>2322.3907942238266</v>
      </c>
      <c r="D819" s="432"/>
      <c r="E819" s="308"/>
      <c r="F819" s="430">
        <v>529.76923076923072</v>
      </c>
      <c r="G819" s="432"/>
      <c r="H819" s="308"/>
      <c r="I819" s="430">
        <v>2058.090909090909</v>
      </c>
      <c r="J819" s="432"/>
      <c r="K819" s="308"/>
      <c r="L819" s="430">
        <v>130.24842431882092</v>
      </c>
      <c r="M819" s="432"/>
      <c r="N819" s="308"/>
      <c r="O819" s="430">
        <v>24.901098901098898</v>
      </c>
      <c r="P819" s="433"/>
      <c r="Q819" s="308"/>
      <c r="R819" s="90"/>
    </row>
    <row r="820" spans="1:33" hidden="1" x14ac:dyDescent="0.25">
      <c r="A820" s="74">
        <v>90</v>
      </c>
      <c r="B820" s="172"/>
      <c r="C820" s="77">
        <v>2112.103790613718</v>
      </c>
      <c r="D820" s="432"/>
      <c r="E820" s="308"/>
      <c r="F820" s="430">
        <v>501.61538461538464</v>
      </c>
      <c r="G820" s="432"/>
      <c r="H820" s="308"/>
      <c r="I820" s="430">
        <v>1959.2727272727275</v>
      </c>
      <c r="J820" s="432"/>
      <c r="K820" s="308"/>
      <c r="L820" s="430">
        <v>127.24842431882092</v>
      </c>
      <c r="M820" s="432"/>
      <c r="N820" s="308"/>
      <c r="O820" s="430">
        <v>22.939560439560438</v>
      </c>
      <c r="P820" s="433"/>
      <c r="Q820" s="308"/>
      <c r="R820" s="90"/>
    </row>
    <row r="821" spans="1:33" hidden="1" x14ac:dyDescent="0.25">
      <c r="A821" s="74">
        <v>204</v>
      </c>
      <c r="B821" s="172" t="s">
        <v>11</v>
      </c>
      <c r="C821" s="77">
        <v>1492.3799638989169</v>
      </c>
      <c r="D821" s="432"/>
      <c r="E821" s="308"/>
      <c r="F821" s="430">
        <v>348.92307692307702</v>
      </c>
      <c r="G821" s="432"/>
      <c r="H821" s="308"/>
      <c r="I821" s="430">
        <v>2205.9393939393944</v>
      </c>
      <c r="J821" s="432"/>
      <c r="K821" s="308"/>
      <c r="L821" s="430">
        <v>108.62358188693882</v>
      </c>
      <c r="M821" s="432"/>
      <c r="N821" s="308"/>
      <c r="O821" s="430">
        <v>18.505494505494507</v>
      </c>
      <c r="P821" s="433"/>
      <c r="Q821" s="308"/>
      <c r="R821" s="90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</row>
    <row r="822" spans="1:33" hidden="1" x14ac:dyDescent="0.25">
      <c r="A822" s="74">
        <v>204</v>
      </c>
      <c r="B822" s="172"/>
      <c r="C822" s="77">
        <v>1754.8113718411553</v>
      </c>
      <c r="D822" s="432"/>
      <c r="E822" s="308"/>
      <c r="F822" s="430">
        <v>381.15384615384619</v>
      </c>
      <c r="G822" s="432"/>
      <c r="H822" s="308"/>
      <c r="I822" s="430">
        <v>2421.8484848484854</v>
      </c>
      <c r="J822" s="432"/>
      <c r="K822" s="308"/>
      <c r="L822" s="430">
        <v>122.54147677688356</v>
      </c>
      <c r="M822" s="432"/>
      <c r="N822" s="308"/>
      <c r="O822" s="430">
        <v>20.505494505494507</v>
      </c>
      <c r="P822" s="433"/>
      <c r="Q822" s="308"/>
      <c r="R822" s="90"/>
    </row>
    <row r="823" spans="1:33" hidden="1" x14ac:dyDescent="0.25">
      <c r="A823" s="74">
        <v>204</v>
      </c>
      <c r="B823" s="172"/>
      <c r="C823" s="77">
        <v>1689.5956678700361</v>
      </c>
      <c r="D823" s="432"/>
      <c r="E823" s="308"/>
      <c r="F823" s="430">
        <v>384.5384615384616</v>
      </c>
      <c r="G823" s="432"/>
      <c r="H823" s="308"/>
      <c r="I823" s="430">
        <v>2390.3939393939399</v>
      </c>
      <c r="J823" s="432"/>
      <c r="K823" s="308"/>
      <c r="L823" s="430">
        <v>118.58252933191119</v>
      </c>
      <c r="M823" s="432"/>
      <c r="N823" s="308"/>
      <c r="O823" s="430">
        <v>19.505494505494507</v>
      </c>
      <c r="P823" s="433"/>
      <c r="Q823" s="308"/>
      <c r="R823" s="90"/>
    </row>
    <row r="824" spans="1:33" hidden="1" x14ac:dyDescent="0.25">
      <c r="A824" s="74">
        <v>311</v>
      </c>
      <c r="B824" s="172" t="s">
        <v>11</v>
      </c>
      <c r="C824" s="77">
        <v>1657.167870036101</v>
      </c>
      <c r="D824" s="432"/>
      <c r="E824" s="308"/>
      <c r="F824" s="430">
        <v>427.00000000000006</v>
      </c>
      <c r="G824" s="432"/>
      <c r="H824" s="308"/>
      <c r="I824" s="430">
        <v>2206.242424242424</v>
      </c>
      <c r="J824" s="432"/>
      <c r="K824" s="308"/>
      <c r="L824" s="430">
        <v>180.06021526229031</v>
      </c>
      <c r="M824" s="432"/>
      <c r="N824" s="308"/>
      <c r="O824" s="430">
        <v>13.560439560439562</v>
      </c>
      <c r="P824" s="433"/>
      <c r="Q824" s="308"/>
      <c r="R824" s="90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</row>
    <row r="825" spans="1:33" hidden="1" x14ac:dyDescent="0.25">
      <c r="A825" s="74">
        <v>311</v>
      </c>
      <c r="B825" s="172"/>
      <c r="C825" s="77">
        <v>2159.3889891696749</v>
      </c>
      <c r="D825" s="432"/>
      <c r="E825" s="308"/>
      <c r="F825" s="430">
        <v>485.69230769230774</v>
      </c>
      <c r="G825" s="432"/>
      <c r="H825" s="308"/>
      <c r="I825" s="430">
        <v>2336.6060606060605</v>
      </c>
      <c r="J825" s="432"/>
      <c r="K825" s="308"/>
      <c r="L825" s="430">
        <v>193.52884708620189</v>
      </c>
      <c r="M825" s="432"/>
      <c r="N825" s="308"/>
      <c r="O825" s="430">
        <v>18.032967032967033</v>
      </c>
      <c r="P825" s="433"/>
      <c r="Q825" s="308"/>
      <c r="R825" s="90"/>
    </row>
    <row r="826" spans="1:33" hidden="1" x14ac:dyDescent="0.25">
      <c r="A826" s="74">
        <v>311</v>
      </c>
      <c r="B826" s="172"/>
      <c r="C826" s="77">
        <v>1893.2784296028881</v>
      </c>
      <c r="D826" s="432"/>
      <c r="E826" s="308"/>
      <c r="F826" s="430">
        <v>418.84615384615392</v>
      </c>
      <c r="G826" s="432"/>
      <c r="H826" s="308"/>
      <c r="I826" s="430">
        <v>2184.424242424242</v>
      </c>
      <c r="J826" s="432"/>
      <c r="K826" s="308"/>
      <c r="L826" s="430">
        <v>189.79453117424612</v>
      </c>
      <c r="M826" s="432"/>
      <c r="N826" s="308"/>
      <c r="O826" s="430">
        <v>15.796703296703297</v>
      </c>
      <c r="P826" s="433"/>
      <c r="Q826" s="308"/>
      <c r="R826" s="90"/>
    </row>
    <row r="827" spans="1:33" hidden="1" x14ac:dyDescent="0.25">
      <c r="A827" s="74">
        <v>411</v>
      </c>
      <c r="B827" s="172" t="s">
        <v>11</v>
      </c>
      <c r="C827" s="77">
        <v>1840.14</v>
      </c>
      <c r="D827" s="432"/>
      <c r="E827" s="308"/>
      <c r="F827" s="430">
        <v>480.61538461538453</v>
      </c>
      <c r="G827" s="432"/>
      <c r="H827" s="308"/>
      <c r="I827" s="430">
        <v>1823.3939393939395</v>
      </c>
      <c r="J827" s="432"/>
      <c r="K827" s="308"/>
      <c r="L827" s="430">
        <v>96.683118394259679</v>
      </c>
      <c r="M827" s="432"/>
      <c r="N827" s="308"/>
      <c r="O827" s="430">
        <v>22.076923076923073</v>
      </c>
      <c r="P827" s="433"/>
      <c r="Q827" s="308"/>
      <c r="R827" s="90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</row>
    <row r="828" spans="1:33" hidden="1" x14ac:dyDescent="0.25">
      <c r="A828" s="74">
        <v>411</v>
      </c>
      <c r="B828" s="172"/>
      <c r="C828" s="77">
        <v>1965.14</v>
      </c>
      <c r="D828" s="432"/>
      <c r="E828" s="308"/>
      <c r="F828" s="430">
        <v>525.15384615384619</v>
      </c>
      <c r="G828" s="432"/>
      <c r="H828" s="308"/>
      <c r="I828" s="430">
        <v>1979.5454545454547</v>
      </c>
      <c r="J828" s="432"/>
      <c r="K828" s="308"/>
      <c r="L828" s="430">
        <v>110.89086589741105</v>
      </c>
      <c r="M828" s="432"/>
      <c r="N828" s="308"/>
      <c r="O828" s="430">
        <v>25.450549450549449</v>
      </c>
      <c r="P828" s="433"/>
      <c r="Q828" s="308"/>
      <c r="R828" s="90"/>
    </row>
    <row r="829" spans="1:33" hidden="1" x14ac:dyDescent="0.25">
      <c r="A829" s="74">
        <v>411</v>
      </c>
      <c r="B829" s="172"/>
      <c r="C829" s="77">
        <v>1952.14</v>
      </c>
      <c r="D829" s="432"/>
      <c r="E829" s="308"/>
      <c r="F829" s="430">
        <v>480.38461538461536</v>
      </c>
      <c r="G829" s="432"/>
      <c r="H829" s="308"/>
      <c r="I829" s="430">
        <v>1887.969696969697</v>
      </c>
      <c r="J829" s="432"/>
      <c r="K829" s="308"/>
      <c r="L829" s="430">
        <v>102.28699214583537</v>
      </c>
      <c r="M829" s="432"/>
      <c r="N829" s="308"/>
      <c r="O829" s="430">
        <v>23.763736263736263</v>
      </c>
      <c r="P829" s="433"/>
      <c r="Q829" s="308"/>
      <c r="R829" s="90"/>
    </row>
    <row r="830" spans="1:33" hidden="1" x14ac:dyDescent="0.25">
      <c r="A830" s="74">
        <v>511</v>
      </c>
      <c r="B830" s="172" t="s">
        <v>11</v>
      </c>
      <c r="C830" s="77">
        <v>2168.5300000000002</v>
      </c>
      <c r="D830" s="432"/>
      <c r="E830" s="308"/>
      <c r="F830" s="430">
        <v>452.76923076923072</v>
      </c>
      <c r="G830" s="432"/>
      <c r="H830" s="308"/>
      <c r="I830" s="430">
        <v>1597.6363636363635</v>
      </c>
      <c r="J830" s="432"/>
      <c r="K830" s="308"/>
      <c r="L830" s="430">
        <v>88.029307669931171</v>
      </c>
      <c r="M830" s="432"/>
      <c r="N830" s="308"/>
      <c r="O830" s="430">
        <v>18.780219780219781</v>
      </c>
      <c r="P830" s="433"/>
      <c r="Q830" s="308"/>
      <c r="R830" s="90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</row>
    <row r="831" spans="1:33" hidden="1" x14ac:dyDescent="0.25">
      <c r="A831" s="74">
        <v>511</v>
      </c>
      <c r="B831" s="172"/>
      <c r="C831" s="77">
        <v>2275.5300000000002</v>
      </c>
      <c r="D831" s="432"/>
      <c r="E831" s="308"/>
      <c r="F831" s="430">
        <v>536.23076923076917</v>
      </c>
      <c r="G831" s="432"/>
      <c r="H831" s="308"/>
      <c r="I831" s="430">
        <v>1800.8181818181822</v>
      </c>
      <c r="J831" s="432"/>
      <c r="K831" s="308"/>
      <c r="L831" s="430">
        <v>93.609012896344439</v>
      </c>
      <c r="M831" s="432"/>
      <c r="N831" s="308"/>
      <c r="O831" s="430">
        <v>19.406593406593409</v>
      </c>
      <c r="P831" s="433"/>
      <c r="Q831" s="308"/>
      <c r="R831" s="90"/>
    </row>
    <row r="832" spans="1:33" hidden="1" x14ac:dyDescent="0.25">
      <c r="A832" s="74">
        <v>511</v>
      </c>
      <c r="B832" s="172"/>
      <c r="C832" s="77">
        <v>2181.5300000000002</v>
      </c>
      <c r="D832" s="432"/>
      <c r="E832" s="308"/>
      <c r="F832" s="430">
        <v>510.99999999999994</v>
      </c>
      <c r="G832" s="432"/>
      <c r="H832" s="308"/>
      <c r="I832" s="430">
        <v>1769.727272727273</v>
      </c>
      <c r="J832" s="432"/>
      <c r="K832" s="308"/>
      <c r="L832" s="430">
        <v>95.319160283137805</v>
      </c>
      <c r="M832" s="432"/>
      <c r="N832" s="308"/>
      <c r="O832" s="430">
        <v>19.093406593406595</v>
      </c>
      <c r="P832" s="433"/>
      <c r="Q832" s="308"/>
      <c r="R832" s="90"/>
    </row>
    <row r="833" spans="1:33" x14ac:dyDescent="0.25">
      <c r="A833" s="74">
        <v>5</v>
      </c>
      <c r="B833" s="172" t="s">
        <v>12</v>
      </c>
      <c r="C833" s="77">
        <v>2088.2463898916967</v>
      </c>
      <c r="D833" s="432">
        <f>SUM(C833:C850)/18</f>
        <v>2007.6723616125148</v>
      </c>
      <c r="E833" s="308">
        <f>STDEV(C833:C850)</f>
        <v>322.21772283774726</v>
      </c>
      <c r="F833" s="430">
        <v>457.76923076923072</v>
      </c>
      <c r="G833" s="432">
        <f>SUM(F833:F850)/18</f>
        <v>479.10256410256414</v>
      </c>
      <c r="H833" s="308">
        <f>STDEV(F833:F850)</f>
        <v>60.33216444097566</v>
      </c>
      <c r="I833" s="430">
        <v>1970.2727272727275</v>
      </c>
      <c r="J833" s="432">
        <f>SUM(I833:I850)/18</f>
        <v>2391.6666666666665</v>
      </c>
      <c r="K833" s="308">
        <f>STDEV(I833:I850)</f>
        <v>657.99193447714833</v>
      </c>
      <c r="L833" s="430">
        <v>131.13895083874723</v>
      </c>
      <c r="M833" s="432">
        <f>SUM(L833:L850)/18</f>
        <v>124.03250145447494</v>
      </c>
      <c r="N833" s="308">
        <f>STDEV(L833:L850)</f>
        <v>26.603479393374972</v>
      </c>
      <c r="O833" s="430">
        <v>18.505494505494507</v>
      </c>
      <c r="P833" s="433">
        <f>SUM(O833:O850)/18</f>
        <v>20.398351648351646</v>
      </c>
      <c r="Q833" s="308">
        <f>STDEV(O833:O850)</f>
        <v>2.3205656034568762</v>
      </c>
      <c r="R833" s="90">
        <v>6</v>
      </c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</row>
    <row r="834" spans="1:33" hidden="1" x14ac:dyDescent="0.25">
      <c r="A834" s="74">
        <v>5</v>
      </c>
      <c r="B834" s="138"/>
      <c r="C834" s="77">
        <v>2326.3194945848372</v>
      </c>
      <c r="D834" s="432"/>
      <c r="E834" s="308"/>
      <c r="F834" s="430">
        <v>556.53846153846155</v>
      </c>
      <c r="G834" s="432"/>
      <c r="H834" s="308"/>
      <c r="I834" s="430">
        <v>2157.969696969697</v>
      </c>
      <c r="J834" s="432"/>
      <c r="K834" s="308"/>
      <c r="L834" s="430">
        <v>135.13895083874723</v>
      </c>
      <c r="M834" s="432"/>
      <c r="N834" s="308"/>
      <c r="O834" s="430">
        <v>23.252747252747248</v>
      </c>
      <c r="P834" s="433"/>
      <c r="Q834" s="308"/>
      <c r="R834" s="90"/>
    </row>
    <row r="835" spans="1:33" hidden="1" x14ac:dyDescent="0.25">
      <c r="A835" s="74">
        <v>5</v>
      </c>
      <c r="B835" s="138"/>
      <c r="C835" s="77">
        <v>2127.782942238267</v>
      </c>
      <c r="D835" s="432"/>
      <c r="E835" s="308"/>
      <c r="F835" s="430">
        <v>504.15384615384613</v>
      </c>
      <c r="G835" s="432"/>
      <c r="H835" s="308"/>
      <c r="I835" s="430">
        <v>2058.121212121212</v>
      </c>
      <c r="J835" s="432"/>
      <c r="K835" s="308"/>
      <c r="L835" s="430">
        <v>136.13895083874723</v>
      </c>
      <c r="M835" s="432"/>
      <c r="N835" s="308"/>
      <c r="O835" s="430">
        <v>20.879120879120876</v>
      </c>
      <c r="P835" s="433"/>
      <c r="Q835" s="308"/>
      <c r="R835" s="90"/>
    </row>
    <row r="836" spans="1:33" hidden="1" x14ac:dyDescent="0.25">
      <c r="A836" s="74">
        <v>91</v>
      </c>
      <c r="B836" s="138" t="s">
        <v>12</v>
      </c>
      <c r="C836" s="77">
        <v>2011.9593862815882</v>
      </c>
      <c r="D836" s="432"/>
      <c r="E836" s="308"/>
      <c r="F836" s="430">
        <v>450.23076923076934</v>
      </c>
      <c r="G836" s="432"/>
      <c r="H836" s="308"/>
      <c r="I836" s="430">
        <v>1994.606060606061</v>
      </c>
      <c r="J836" s="432"/>
      <c r="K836" s="308"/>
      <c r="L836" s="430">
        <v>115.35789779889461</v>
      </c>
      <c r="M836" s="432"/>
      <c r="N836" s="308"/>
      <c r="O836" s="430">
        <v>19.604395604395606</v>
      </c>
      <c r="P836" s="433"/>
      <c r="Q836" s="308"/>
      <c r="R836" s="90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</row>
    <row r="837" spans="1:33" hidden="1" x14ac:dyDescent="0.25">
      <c r="A837" s="74">
        <v>91</v>
      </c>
      <c r="B837" s="138"/>
      <c r="C837" s="77">
        <v>2123.81678700361</v>
      </c>
      <c r="D837" s="432"/>
      <c r="E837" s="308"/>
      <c r="F837" s="430">
        <v>523.84615384615381</v>
      </c>
      <c r="G837" s="432"/>
      <c r="H837" s="308"/>
      <c r="I837" s="430">
        <v>1967.575757575758</v>
      </c>
      <c r="J837" s="432"/>
      <c r="K837" s="308"/>
      <c r="L837" s="430">
        <v>124.30316105885777</v>
      </c>
      <c r="M837" s="432"/>
      <c r="N837" s="308"/>
      <c r="O837" s="430">
        <v>21.87912087912088</v>
      </c>
      <c r="P837" s="433"/>
      <c r="Q837" s="308"/>
      <c r="R837" s="90"/>
    </row>
    <row r="838" spans="1:33" hidden="1" x14ac:dyDescent="0.25">
      <c r="A838" s="74">
        <v>91</v>
      </c>
      <c r="B838" s="138"/>
      <c r="C838" s="77">
        <v>2037.8880866425989</v>
      </c>
      <c r="D838" s="432"/>
      <c r="E838" s="308"/>
      <c r="F838" s="430">
        <v>470.53846153846155</v>
      </c>
      <c r="G838" s="432"/>
      <c r="H838" s="308"/>
      <c r="I838" s="430">
        <v>2065.0909090909095</v>
      </c>
      <c r="J838" s="432"/>
      <c r="K838" s="308"/>
      <c r="L838" s="430">
        <v>121.33052942887619</v>
      </c>
      <c r="M838" s="432"/>
      <c r="N838" s="308"/>
      <c r="O838" s="430">
        <v>20.741758241758241</v>
      </c>
      <c r="P838" s="433"/>
      <c r="Q838" s="308"/>
      <c r="R838" s="90"/>
    </row>
    <row r="839" spans="1:33" hidden="1" x14ac:dyDescent="0.25">
      <c r="A839" s="74">
        <v>205</v>
      </c>
      <c r="B839" s="138" t="s">
        <v>12</v>
      </c>
      <c r="C839" s="77">
        <v>1642.3104693140792</v>
      </c>
      <c r="D839" s="432"/>
      <c r="E839" s="308"/>
      <c r="F839" s="430">
        <v>349.23076923076928</v>
      </c>
      <c r="G839" s="432"/>
      <c r="H839" s="308"/>
      <c r="I839" s="430">
        <v>1976.3939393939397</v>
      </c>
      <c r="J839" s="432"/>
      <c r="K839" s="308"/>
      <c r="L839" s="430">
        <v>109.2153713759333</v>
      </c>
      <c r="M839" s="432"/>
      <c r="N839" s="308"/>
      <c r="O839" s="430">
        <v>16.307692307692307</v>
      </c>
      <c r="P839" s="433"/>
      <c r="Q839" s="308"/>
      <c r="R839" s="90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</row>
    <row r="840" spans="1:33" hidden="1" x14ac:dyDescent="0.25">
      <c r="A840" s="74">
        <v>205</v>
      </c>
      <c r="B840" s="138"/>
      <c r="C840" s="77">
        <v>1436.1624548736461</v>
      </c>
      <c r="D840" s="432"/>
      <c r="E840" s="308"/>
      <c r="F840" s="430">
        <v>430.69230769230774</v>
      </c>
      <c r="G840" s="432"/>
      <c r="H840" s="308"/>
      <c r="I840" s="430">
        <v>2103.666666666667</v>
      </c>
      <c r="J840" s="432"/>
      <c r="K840" s="308"/>
      <c r="L840" s="430">
        <v>116.2153713759333</v>
      </c>
      <c r="M840" s="432"/>
      <c r="N840" s="308"/>
      <c r="O840" s="430">
        <v>19.681318681318682</v>
      </c>
      <c r="P840" s="433"/>
      <c r="Q840" s="308"/>
      <c r="R840" s="90"/>
    </row>
    <row r="841" spans="1:33" hidden="1" x14ac:dyDescent="0.25">
      <c r="A841" s="74">
        <v>205</v>
      </c>
      <c r="B841" s="138"/>
      <c r="C841" s="77">
        <v>1477.7364620938627</v>
      </c>
      <c r="D841" s="432"/>
      <c r="E841" s="308"/>
      <c r="F841" s="430">
        <v>355.46153846153851</v>
      </c>
      <c r="G841" s="432"/>
      <c r="H841" s="308"/>
      <c r="I841" s="430">
        <v>2079.0303030303035</v>
      </c>
      <c r="J841" s="432"/>
      <c r="K841" s="308"/>
      <c r="L841" s="430">
        <v>117.2153713759333</v>
      </c>
      <c r="M841" s="432"/>
      <c r="N841" s="308"/>
      <c r="O841" s="430">
        <v>17.994505494505496</v>
      </c>
      <c r="P841" s="433"/>
      <c r="Q841" s="308"/>
      <c r="R841" s="90"/>
    </row>
    <row r="842" spans="1:33" hidden="1" x14ac:dyDescent="0.25">
      <c r="A842" s="74">
        <v>312</v>
      </c>
      <c r="B842" s="119" t="s">
        <v>12</v>
      </c>
      <c r="C842" s="77">
        <v>1776.1696750902524</v>
      </c>
      <c r="D842" s="432"/>
      <c r="E842" s="308"/>
      <c r="F842" s="430">
        <v>452.61538461538476</v>
      </c>
      <c r="G842" s="432"/>
      <c r="H842" s="308"/>
      <c r="I842" s="430">
        <v>2400.1515151515155</v>
      </c>
      <c r="J842" s="432"/>
      <c r="K842" s="308"/>
      <c r="L842" s="430">
        <v>167.43537283040826</v>
      </c>
      <c r="M842" s="432"/>
      <c r="N842" s="308"/>
      <c r="O842" s="430">
        <v>16.307692307692307</v>
      </c>
      <c r="P842" s="433"/>
      <c r="Q842" s="308"/>
      <c r="R842" s="90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</row>
    <row r="843" spans="1:33" hidden="1" x14ac:dyDescent="0.25">
      <c r="A843" s="74">
        <v>312</v>
      </c>
      <c r="B843" s="119"/>
      <c r="C843" s="77">
        <v>1991.743682310469</v>
      </c>
      <c r="D843" s="432"/>
      <c r="E843" s="308"/>
      <c r="F843" s="430">
        <v>505.92307692307702</v>
      </c>
      <c r="G843" s="432"/>
      <c r="H843" s="308"/>
      <c r="I843" s="430">
        <v>2641.060606060606</v>
      </c>
      <c r="J843" s="432"/>
      <c r="K843" s="308"/>
      <c r="L843" s="430">
        <v>181.32589935033454</v>
      </c>
      <c r="M843" s="432"/>
      <c r="N843" s="308"/>
      <c r="O843" s="430">
        <v>19.406593406593409</v>
      </c>
      <c r="P843" s="433"/>
      <c r="Q843" s="308"/>
      <c r="R843" s="90"/>
    </row>
    <row r="844" spans="1:33" hidden="1" x14ac:dyDescent="0.25">
      <c r="A844" s="74">
        <v>312</v>
      </c>
      <c r="B844" s="119"/>
      <c r="C844" s="77">
        <v>1882.4566787003607</v>
      </c>
      <c r="D844" s="432"/>
      <c r="E844" s="308"/>
      <c r="F844" s="430">
        <v>453.76923076923089</v>
      </c>
      <c r="G844" s="432"/>
      <c r="H844" s="308"/>
      <c r="I844" s="430">
        <v>2490.606060606061</v>
      </c>
      <c r="J844" s="432"/>
      <c r="K844" s="308"/>
      <c r="L844" s="430">
        <v>174.38063609037141</v>
      </c>
      <c r="M844" s="432"/>
      <c r="N844" s="308"/>
      <c r="O844" s="430">
        <v>17.857142857142858</v>
      </c>
      <c r="P844" s="433"/>
      <c r="Q844" s="308"/>
      <c r="R844" s="90"/>
    </row>
    <row r="845" spans="1:33" hidden="1" x14ac:dyDescent="0.25">
      <c r="A845" s="74">
        <v>412</v>
      </c>
      <c r="B845" s="119" t="s">
        <v>12</v>
      </c>
      <c r="C845" s="77">
        <v>1835.35</v>
      </c>
      <c r="D845" s="432"/>
      <c r="E845" s="308"/>
      <c r="F845" s="430">
        <v>463.4615384615384</v>
      </c>
      <c r="G845" s="432"/>
      <c r="H845" s="308"/>
      <c r="I845" s="430">
        <v>1904.2121212121215</v>
      </c>
      <c r="J845" s="432"/>
      <c r="K845" s="308"/>
      <c r="L845" s="430">
        <v>91.607412973916439</v>
      </c>
      <c r="M845" s="432"/>
      <c r="N845" s="308"/>
      <c r="O845" s="430">
        <v>21.802197802197796</v>
      </c>
      <c r="P845" s="433"/>
      <c r="Q845" s="308"/>
      <c r="R845" s="90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</row>
    <row r="846" spans="1:33" hidden="1" x14ac:dyDescent="0.25">
      <c r="A846" s="74">
        <v>412</v>
      </c>
      <c r="B846" s="119"/>
      <c r="C846" s="77">
        <v>1966.35</v>
      </c>
      <c r="D846" s="432"/>
      <c r="E846" s="308"/>
      <c r="F846" s="430">
        <v>539</v>
      </c>
      <c r="G846" s="432"/>
      <c r="H846" s="308"/>
      <c r="I846" s="430">
        <v>2060.030303030303</v>
      </c>
      <c r="J846" s="432"/>
      <c r="K846" s="308"/>
      <c r="L846" s="430">
        <v>111.23065548337053</v>
      </c>
      <c r="M846" s="432"/>
      <c r="N846" s="308"/>
      <c r="O846" s="430">
        <v>22.978021978021978</v>
      </c>
      <c r="P846" s="433"/>
      <c r="Q846" s="308"/>
      <c r="R846" s="90"/>
    </row>
    <row r="847" spans="1:33" hidden="1" x14ac:dyDescent="0.25">
      <c r="A847" s="74">
        <v>412</v>
      </c>
      <c r="B847" s="119"/>
      <c r="C847" s="77">
        <v>1884.35</v>
      </c>
      <c r="D847" s="432"/>
      <c r="E847" s="308"/>
      <c r="F847" s="430">
        <v>525.23076923076917</v>
      </c>
      <c r="G847" s="432"/>
      <c r="H847" s="308"/>
      <c r="I847" s="430">
        <v>1922.1212121212122</v>
      </c>
      <c r="J847" s="432"/>
      <c r="K847" s="308"/>
      <c r="L847" s="430">
        <v>104.41903422864348</v>
      </c>
      <c r="M847" s="432"/>
      <c r="N847" s="308"/>
      <c r="O847" s="430">
        <v>22.390109890109887</v>
      </c>
      <c r="P847" s="433"/>
      <c r="Q847" s="308"/>
      <c r="R847" s="90"/>
    </row>
    <row r="848" spans="1:33" hidden="1" x14ac:dyDescent="0.25">
      <c r="A848" s="74">
        <v>512</v>
      </c>
      <c r="B848" s="119" t="s">
        <v>12</v>
      </c>
      <c r="C848" s="77">
        <v>2491.8200000000002</v>
      </c>
      <c r="D848" s="432"/>
      <c r="E848" s="308"/>
      <c r="F848" s="430">
        <v>510.38461538461536</v>
      </c>
      <c r="G848" s="432"/>
      <c r="H848" s="308"/>
      <c r="I848" s="430">
        <v>3669.4242424242425</v>
      </c>
      <c r="J848" s="432"/>
      <c r="K848" s="308"/>
      <c r="L848" s="430">
        <v>91.580044603898017</v>
      </c>
      <c r="M848" s="432"/>
      <c r="N848" s="308"/>
      <c r="O848" s="430">
        <v>21.252747252747248</v>
      </c>
      <c r="P848" s="433"/>
      <c r="Q848" s="308"/>
      <c r="R848" s="90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</row>
    <row r="849" spans="1:33" hidden="1" x14ac:dyDescent="0.25">
      <c r="A849" s="74">
        <v>512</v>
      </c>
      <c r="B849" s="119"/>
      <c r="C849" s="77">
        <v>2602.8200000000002</v>
      </c>
      <c r="D849" s="432"/>
      <c r="E849" s="308"/>
      <c r="F849" s="430">
        <v>565.53846153846155</v>
      </c>
      <c r="G849" s="432"/>
      <c r="H849" s="308"/>
      <c r="I849" s="430">
        <v>3861.636363636364</v>
      </c>
      <c r="J849" s="432"/>
      <c r="K849" s="308"/>
      <c r="L849" s="430">
        <v>101.8409289246582</v>
      </c>
      <c r="M849" s="432"/>
      <c r="N849" s="308"/>
      <c r="O849" s="430">
        <v>23.802197802197796</v>
      </c>
      <c r="P849" s="433"/>
      <c r="Q849" s="308"/>
      <c r="R849" s="90"/>
    </row>
    <row r="850" spans="1:33" hidden="1" x14ac:dyDescent="0.25">
      <c r="A850" s="74">
        <v>512</v>
      </c>
      <c r="B850" s="119"/>
      <c r="C850" s="77">
        <v>2434.8200000000002</v>
      </c>
      <c r="D850" s="432"/>
      <c r="E850" s="308"/>
      <c r="F850" s="430">
        <v>509.46153846153845</v>
      </c>
      <c r="G850" s="432"/>
      <c r="H850" s="308"/>
      <c r="I850" s="430">
        <v>3728.030303030303</v>
      </c>
      <c r="J850" s="432"/>
      <c r="K850" s="308"/>
      <c r="L850" s="430">
        <v>102.7104867642781</v>
      </c>
      <c r="M850" s="432"/>
      <c r="N850" s="308"/>
      <c r="O850" s="430">
        <v>22.527472527472522</v>
      </c>
      <c r="P850" s="433"/>
      <c r="Q850" s="308"/>
      <c r="R850" s="90"/>
    </row>
    <row r="851" spans="1:33" x14ac:dyDescent="0.25">
      <c r="A851" s="74">
        <v>6</v>
      </c>
      <c r="B851" s="119" t="s">
        <v>13</v>
      </c>
      <c r="C851" s="77">
        <v>2207.3907942238266</v>
      </c>
      <c r="D851" s="432">
        <f>SUM(C851:C868)/18</f>
        <v>2035.4234356197351</v>
      </c>
      <c r="E851" s="308">
        <f>STDEV(C851:C868)</f>
        <v>301.11737173101943</v>
      </c>
      <c r="F851" s="430">
        <v>514.53846153846155</v>
      </c>
      <c r="G851" s="432">
        <f>SUM(F851:F868)/18</f>
        <v>479.61538461538453</v>
      </c>
      <c r="H851" s="308">
        <f>STDEV(F851:F868)</f>
        <v>68.897134742850767</v>
      </c>
      <c r="I851" s="430">
        <v>2121.606060606061</v>
      </c>
      <c r="J851" s="432">
        <f>SUM(I851:I868)/18</f>
        <v>2087.3737373737376</v>
      </c>
      <c r="K851" s="308">
        <f>STDEV(I851:I868)</f>
        <v>194.42143608422683</v>
      </c>
      <c r="L851" s="430">
        <v>156.81053039852617</v>
      </c>
      <c r="M851" s="432">
        <f>SUM(L851:L868)/18</f>
        <v>131.04295448301497</v>
      </c>
      <c r="N851" s="308">
        <f>STDEV(L851:L868)</f>
        <v>29.985925554891335</v>
      </c>
      <c r="O851" s="430">
        <v>24.824175824175821</v>
      </c>
      <c r="P851" s="433">
        <f>SUM(O851:O868)/18</f>
        <v>21.909340659340657</v>
      </c>
      <c r="Q851" s="308">
        <f>STDEV(O851:O868)</f>
        <v>3.9080917550586594</v>
      </c>
      <c r="R851" s="90">
        <v>6</v>
      </c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</row>
    <row r="852" spans="1:33" hidden="1" x14ac:dyDescent="0.25">
      <c r="A852" s="74">
        <v>6</v>
      </c>
      <c r="B852" s="119"/>
      <c r="C852" s="77">
        <v>2386.036101083032</v>
      </c>
      <c r="D852" s="432"/>
      <c r="E852" s="308"/>
      <c r="F852" s="430">
        <v>597.38461538461536</v>
      </c>
      <c r="G852" s="432"/>
      <c r="H852" s="308"/>
      <c r="I852" s="430">
        <v>2422.6969696969695</v>
      </c>
      <c r="J852" s="432"/>
      <c r="K852" s="308"/>
      <c r="L852" s="430">
        <v>158.81053039852617</v>
      </c>
      <c r="M852" s="432"/>
      <c r="N852" s="308"/>
      <c r="O852" s="430">
        <v>29.846153846153847</v>
      </c>
      <c r="P852" s="433"/>
      <c r="Q852" s="308"/>
      <c r="R852" s="90"/>
    </row>
    <row r="853" spans="1:33" hidden="1" x14ac:dyDescent="0.25">
      <c r="A853" s="74">
        <v>6</v>
      </c>
      <c r="B853" s="119"/>
      <c r="C853" s="77">
        <v>2305.7134476534293</v>
      </c>
      <c r="D853" s="432"/>
      <c r="E853" s="308"/>
      <c r="F853" s="430">
        <v>563.46153846153845</v>
      </c>
      <c r="G853" s="432"/>
      <c r="H853" s="308"/>
      <c r="I853" s="430">
        <v>2251.151515151515</v>
      </c>
      <c r="J853" s="432"/>
      <c r="K853" s="308"/>
      <c r="L853" s="430">
        <v>157.81053039852617</v>
      </c>
      <c r="M853" s="432"/>
      <c r="N853" s="308"/>
      <c r="O853" s="430">
        <v>27.335164835164832</v>
      </c>
      <c r="P853" s="433"/>
      <c r="Q853" s="308"/>
      <c r="R853" s="90"/>
    </row>
    <row r="854" spans="1:33" hidden="1" x14ac:dyDescent="0.25">
      <c r="A854" s="74">
        <v>92</v>
      </c>
      <c r="B854" s="119" t="s">
        <v>13</v>
      </c>
      <c r="C854" s="77">
        <v>2026.4602888086638</v>
      </c>
      <c r="D854" s="432"/>
      <c r="E854" s="308"/>
      <c r="F854" s="430">
        <v>466.61538461538453</v>
      </c>
      <c r="G854" s="432"/>
      <c r="H854" s="308"/>
      <c r="I854" s="430">
        <v>1990.0606060606065</v>
      </c>
      <c r="J854" s="432"/>
      <c r="K854" s="308"/>
      <c r="L854" s="430">
        <v>122.24842431882092</v>
      </c>
      <c r="M854" s="432"/>
      <c r="N854" s="308"/>
      <c r="O854" s="430">
        <v>20.978021978021978</v>
      </c>
      <c r="P854" s="433"/>
      <c r="Q854" s="308"/>
      <c r="R854" s="90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</row>
    <row r="855" spans="1:33" hidden="1" x14ac:dyDescent="0.25">
      <c r="A855" s="74">
        <v>92</v>
      </c>
      <c r="B855" s="119"/>
      <c r="C855" s="77">
        <v>2231.9611913357398</v>
      </c>
      <c r="D855" s="432"/>
      <c r="E855" s="308"/>
      <c r="F855" s="430">
        <v>511.07692307692309</v>
      </c>
      <c r="G855" s="432"/>
      <c r="H855" s="308"/>
      <c r="I855" s="430">
        <v>2127.484848484849</v>
      </c>
      <c r="J855" s="432"/>
      <c r="K855" s="308"/>
      <c r="L855" s="430">
        <v>133.19368757878408</v>
      </c>
      <c r="M855" s="432"/>
      <c r="N855" s="308"/>
      <c r="O855" s="430">
        <v>25.725274725274723</v>
      </c>
      <c r="P855" s="433"/>
      <c r="Q855" s="308"/>
      <c r="R855" s="90"/>
    </row>
    <row r="856" spans="1:33" hidden="1" x14ac:dyDescent="0.25">
      <c r="A856" s="74">
        <v>92</v>
      </c>
      <c r="B856" s="119"/>
      <c r="C856" s="77">
        <v>2141.2107400722016</v>
      </c>
      <c r="D856" s="432"/>
      <c r="E856" s="308"/>
      <c r="F856" s="430">
        <v>503.84615384615381</v>
      </c>
      <c r="G856" s="432"/>
      <c r="H856" s="308"/>
      <c r="I856" s="430">
        <v>1964.2727272727277</v>
      </c>
      <c r="J856" s="432"/>
      <c r="K856" s="308"/>
      <c r="L856" s="430">
        <v>129.2210559488025</v>
      </c>
      <c r="M856" s="432"/>
      <c r="N856" s="308"/>
      <c r="O856" s="430">
        <v>23.35164835164835</v>
      </c>
      <c r="P856" s="433"/>
      <c r="Q856" s="308"/>
      <c r="R856" s="90"/>
    </row>
    <row r="857" spans="1:33" hidden="1" x14ac:dyDescent="0.25">
      <c r="A857" s="74">
        <v>206</v>
      </c>
      <c r="B857" s="119" t="s">
        <v>13</v>
      </c>
      <c r="C857" s="77">
        <v>1610.7382671480141</v>
      </c>
      <c r="D857" s="432"/>
      <c r="E857" s="308"/>
      <c r="F857" s="430">
        <v>341.23076923076928</v>
      </c>
      <c r="G857" s="432"/>
      <c r="H857" s="308"/>
      <c r="I857" s="430">
        <v>2080.1212121212125</v>
      </c>
      <c r="J857" s="432"/>
      <c r="K857" s="308"/>
      <c r="L857" s="430">
        <v>114.58252933191119</v>
      </c>
      <c r="M857" s="432"/>
      <c r="N857" s="308"/>
      <c r="O857" s="430">
        <v>18.780219780219781</v>
      </c>
      <c r="P857" s="433"/>
      <c r="Q857" s="308"/>
      <c r="R857" s="90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</row>
    <row r="858" spans="1:33" hidden="1" x14ac:dyDescent="0.25">
      <c r="A858" s="74">
        <v>206</v>
      </c>
      <c r="B858" s="119"/>
      <c r="C858" s="77">
        <v>1625.8808664259927</v>
      </c>
      <c r="D858" s="432"/>
      <c r="E858" s="308"/>
      <c r="F858" s="430">
        <v>439.76923076923083</v>
      </c>
      <c r="G858" s="432"/>
      <c r="H858" s="308"/>
      <c r="I858" s="430">
        <v>2179.4545454545455</v>
      </c>
      <c r="J858" s="432"/>
      <c r="K858" s="308"/>
      <c r="L858" s="430">
        <v>123.35789779889463</v>
      </c>
      <c r="M858" s="432"/>
      <c r="N858" s="308"/>
      <c r="O858" s="430">
        <v>20.505494505494507</v>
      </c>
      <c r="P858" s="433"/>
      <c r="Q858" s="308"/>
      <c r="R858" s="90"/>
    </row>
    <row r="859" spans="1:33" hidden="1" x14ac:dyDescent="0.25">
      <c r="A859" s="74">
        <v>206</v>
      </c>
      <c r="B859" s="119"/>
      <c r="C859" s="77">
        <v>1628.8095667870034</v>
      </c>
      <c r="D859" s="432"/>
      <c r="E859" s="308"/>
      <c r="F859" s="430">
        <v>359.00000000000006</v>
      </c>
      <c r="G859" s="432"/>
      <c r="H859" s="308"/>
      <c r="I859" s="430">
        <v>2126.787878787879</v>
      </c>
      <c r="J859" s="432"/>
      <c r="K859" s="308"/>
      <c r="L859" s="430">
        <v>114.4702135654029</v>
      </c>
      <c r="M859" s="432"/>
      <c r="N859" s="308"/>
      <c r="O859" s="430">
        <v>19.642857142857146</v>
      </c>
      <c r="P859" s="433"/>
      <c r="Q859" s="308"/>
      <c r="R859" s="90"/>
    </row>
    <row r="860" spans="1:33" hidden="1" x14ac:dyDescent="0.25">
      <c r="A860" s="74">
        <v>313</v>
      </c>
      <c r="B860" s="119" t="s">
        <v>13</v>
      </c>
      <c r="C860" s="77">
        <v>1510.1660649819491</v>
      </c>
      <c r="D860" s="432"/>
      <c r="E860" s="308"/>
      <c r="F860" s="430">
        <v>407.30769230769232</v>
      </c>
      <c r="G860" s="432"/>
      <c r="H860" s="308"/>
      <c r="I860" s="430">
        <v>2324.3030303030305</v>
      </c>
      <c r="J860" s="432"/>
      <c r="K860" s="308"/>
      <c r="L860" s="430">
        <v>188.35663725395099</v>
      </c>
      <c r="M860" s="432"/>
      <c r="N860" s="308"/>
      <c r="O860" s="430">
        <v>14.659340659340661</v>
      </c>
      <c r="P860" s="433"/>
      <c r="Q860" s="308"/>
      <c r="R860" s="90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</row>
    <row r="861" spans="1:33" hidden="1" x14ac:dyDescent="0.25">
      <c r="A861" s="74">
        <v>313</v>
      </c>
      <c r="B861" s="119"/>
      <c r="C861" s="77">
        <v>1933.8844765342956</v>
      </c>
      <c r="D861" s="432"/>
      <c r="E861" s="308"/>
      <c r="F861" s="430">
        <v>492.07692307692315</v>
      </c>
      <c r="G861" s="432"/>
      <c r="H861" s="308"/>
      <c r="I861" s="430">
        <v>2349.3030303030305</v>
      </c>
      <c r="J861" s="432"/>
      <c r="K861" s="308"/>
      <c r="L861" s="430">
        <v>180.29390090177401</v>
      </c>
      <c r="M861" s="432"/>
      <c r="N861" s="308"/>
      <c r="O861" s="430">
        <v>17.208791208791208</v>
      </c>
      <c r="P861" s="433"/>
      <c r="Q861" s="308"/>
      <c r="R861" s="90"/>
    </row>
    <row r="862" spans="1:33" hidden="1" x14ac:dyDescent="0.25">
      <c r="A862" s="74">
        <v>313</v>
      </c>
      <c r="B862" s="119"/>
      <c r="C862" s="77">
        <v>1683.0252707581224</v>
      </c>
      <c r="D862" s="432"/>
      <c r="E862" s="308"/>
      <c r="F862" s="430">
        <v>413.69230769230774</v>
      </c>
      <c r="G862" s="432"/>
      <c r="H862" s="308"/>
      <c r="I862" s="430">
        <v>2317.3030303030305</v>
      </c>
      <c r="J862" s="432"/>
      <c r="K862" s="308"/>
      <c r="L862" s="430">
        <v>167.825269077863</v>
      </c>
      <c r="M862" s="432"/>
      <c r="N862" s="308"/>
      <c r="O862" s="430">
        <v>15.934065934065934</v>
      </c>
      <c r="P862" s="433"/>
      <c r="Q862" s="308"/>
      <c r="R862" s="90"/>
    </row>
    <row r="863" spans="1:33" hidden="1" x14ac:dyDescent="0.25">
      <c r="A863" s="74">
        <v>413</v>
      </c>
      <c r="B863" s="119" t="s">
        <v>13</v>
      </c>
      <c r="C863" s="77">
        <v>2027.6741877256313</v>
      </c>
      <c r="D863" s="432"/>
      <c r="E863" s="308"/>
      <c r="F863" s="430">
        <v>445.76923076923072</v>
      </c>
      <c r="G863" s="432"/>
      <c r="H863" s="308"/>
      <c r="I863" s="430">
        <v>1865.6060606060605</v>
      </c>
      <c r="J863" s="432"/>
      <c r="K863" s="308"/>
      <c r="L863" s="430">
        <v>106.49473964898674</v>
      </c>
      <c r="M863" s="432"/>
      <c r="N863" s="308"/>
      <c r="O863" s="430">
        <v>22.35164835164835</v>
      </c>
      <c r="P863" s="433"/>
      <c r="Q863" s="308"/>
      <c r="R863" s="90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</row>
    <row r="864" spans="1:33" hidden="1" x14ac:dyDescent="0.25">
      <c r="A864" s="74">
        <v>413</v>
      </c>
      <c r="B864" s="119"/>
      <c r="C864" s="77">
        <v>2435.1074007220213</v>
      </c>
      <c r="D864" s="432"/>
      <c r="E864" s="308"/>
      <c r="F864" s="430">
        <v>530.38461538461536</v>
      </c>
      <c r="G864" s="432"/>
      <c r="H864" s="308"/>
      <c r="I864" s="430">
        <v>1989.3333333333337</v>
      </c>
      <c r="J864" s="432"/>
      <c r="K864" s="308"/>
      <c r="L864" s="430">
        <v>110.62678173179485</v>
      </c>
      <c r="M864" s="432"/>
      <c r="N864" s="308"/>
      <c r="O864" s="430">
        <v>24.35164835164835</v>
      </c>
      <c r="P864" s="433"/>
      <c r="Q864" s="308"/>
      <c r="R864" s="90"/>
    </row>
    <row r="865" spans="1:33" hidden="1" x14ac:dyDescent="0.25">
      <c r="A865" s="74">
        <v>413</v>
      </c>
      <c r="B865" s="119"/>
      <c r="C865" s="77">
        <v>2210.3907942238266</v>
      </c>
      <c r="D865" s="432"/>
      <c r="E865" s="308"/>
      <c r="F865" s="430">
        <v>533.07692307692309</v>
      </c>
      <c r="G865" s="432"/>
      <c r="H865" s="308"/>
      <c r="I865" s="430">
        <v>1985.969696969697</v>
      </c>
      <c r="J865" s="432"/>
      <c r="K865" s="308"/>
      <c r="L865" s="430">
        <v>107.06076069039079</v>
      </c>
      <c r="M865" s="432"/>
      <c r="N865" s="308"/>
      <c r="O865" s="430">
        <v>23.35164835164835</v>
      </c>
      <c r="P865" s="433"/>
      <c r="Q865" s="308"/>
      <c r="R865" s="90"/>
    </row>
    <row r="866" spans="1:33" hidden="1" x14ac:dyDescent="0.25">
      <c r="A866" s="74">
        <v>513</v>
      </c>
      <c r="B866" s="119" t="s">
        <v>13</v>
      </c>
      <c r="C866" s="77">
        <v>2090.3889891696749</v>
      </c>
      <c r="D866" s="432"/>
      <c r="E866" s="308"/>
      <c r="F866" s="430">
        <v>457.4615384615384</v>
      </c>
      <c r="G866" s="432"/>
      <c r="H866" s="308"/>
      <c r="I866" s="430">
        <v>1753.757575757576</v>
      </c>
      <c r="J866" s="432"/>
      <c r="K866" s="308"/>
      <c r="L866" s="430">
        <v>89.319160283137805</v>
      </c>
      <c r="M866" s="432"/>
      <c r="N866" s="308"/>
      <c r="O866" s="430">
        <v>20.153846153846153</v>
      </c>
      <c r="P866" s="433"/>
      <c r="Q866" s="308"/>
      <c r="R866" s="90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</row>
    <row r="867" spans="1:33" hidden="1" x14ac:dyDescent="0.25">
      <c r="A867" s="74">
        <v>513</v>
      </c>
      <c r="B867" s="119"/>
      <c r="C867" s="77">
        <v>2385.3925992779778</v>
      </c>
      <c r="D867" s="432"/>
      <c r="E867" s="308"/>
      <c r="F867" s="430">
        <v>524.76923076923072</v>
      </c>
      <c r="G867" s="432"/>
      <c r="H867" s="308"/>
      <c r="I867" s="430">
        <v>1916.7575757575755</v>
      </c>
      <c r="J867" s="432"/>
      <c r="K867" s="308"/>
      <c r="L867" s="430">
        <v>101.42063415107148</v>
      </c>
      <c r="M867" s="432"/>
      <c r="N867" s="308"/>
      <c r="O867" s="430">
        <v>23.527472527472522</v>
      </c>
      <c r="P867" s="433"/>
      <c r="Q867" s="308"/>
      <c r="R867" s="90"/>
    </row>
    <row r="868" spans="1:33" hidden="1" x14ac:dyDescent="0.25">
      <c r="A868" s="74">
        <v>513</v>
      </c>
      <c r="B868" s="119"/>
      <c r="C868" s="77">
        <v>2197.3907942238266</v>
      </c>
      <c r="D868" s="432"/>
      <c r="E868" s="308"/>
      <c r="F868" s="430">
        <v>531.61538461538453</v>
      </c>
      <c r="G868" s="432"/>
      <c r="H868" s="308"/>
      <c r="I868" s="430">
        <v>1806.7575757575758</v>
      </c>
      <c r="J868" s="432"/>
      <c r="K868" s="308"/>
      <c r="L868" s="430">
        <v>96.869897217104636</v>
      </c>
      <c r="M868" s="432"/>
      <c r="N868" s="308"/>
      <c r="O868" s="430">
        <v>21.840659340659336</v>
      </c>
      <c r="P868" s="433"/>
      <c r="Q868" s="308"/>
      <c r="R868" s="90"/>
    </row>
    <row r="869" spans="1:33" x14ac:dyDescent="0.25">
      <c r="A869" s="74">
        <v>47</v>
      </c>
      <c r="B869" s="119" t="s">
        <v>55</v>
      </c>
      <c r="C869" s="77">
        <v>2447.6814079422379</v>
      </c>
      <c r="D869" s="432">
        <f>SUM(C869:C886)/18</f>
        <v>2093.5674779382266</v>
      </c>
      <c r="E869" s="308">
        <f>STDEV(C869:C886)</f>
        <v>304.72995586566441</v>
      </c>
      <c r="F869" s="430">
        <v>486.76923076923072</v>
      </c>
      <c r="G869" s="432">
        <f>SUM(F869:F886)/18</f>
        <v>474.23076923076911</v>
      </c>
      <c r="H869" s="308">
        <f>STDEV(F869:F886)</f>
        <v>61.588904665232128</v>
      </c>
      <c r="I869" s="430">
        <v>1655.4545454545455</v>
      </c>
      <c r="J869" s="432">
        <f>SUM(I869:I886)/18</f>
        <v>2442.6767676767681</v>
      </c>
      <c r="K869" s="308">
        <f>STDEV(I869:I886)</f>
        <v>803.13058150329471</v>
      </c>
      <c r="L869" s="430">
        <v>129.13895083874723</v>
      </c>
      <c r="M869" s="432">
        <f>SUM(L869:L886)/18</f>
        <v>109.22789959032292</v>
      </c>
      <c r="N869" s="308">
        <f>STDEV(L869:L886)</f>
        <v>22.119765427694809</v>
      </c>
      <c r="O869" s="430">
        <v>22.076923076923073</v>
      </c>
      <c r="P869" s="433">
        <f>SUM(O869:O886)/18</f>
        <v>20.422123240315631</v>
      </c>
      <c r="Q869" s="308">
        <f>STDEV(O869:O886)</f>
        <v>3.2764140373506252</v>
      </c>
      <c r="R869" s="90">
        <v>6</v>
      </c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</row>
    <row r="870" spans="1:33" hidden="1" x14ac:dyDescent="0.25">
      <c r="A870" s="74">
        <v>47</v>
      </c>
      <c r="B870" s="297"/>
      <c r="C870" s="288">
        <v>2445.6083032490969</v>
      </c>
      <c r="D870" s="432"/>
      <c r="E870" s="308"/>
      <c r="F870" s="430">
        <v>544.69230769230762</v>
      </c>
      <c r="G870" s="432"/>
      <c r="H870" s="308"/>
      <c r="I870" s="430">
        <v>1700.6969696969702</v>
      </c>
      <c r="J870" s="432"/>
      <c r="K870" s="308"/>
      <c r="L870" s="430">
        <v>130.24842431882092</v>
      </c>
      <c r="M870" s="432"/>
      <c r="N870" s="308"/>
      <c r="O870" s="430">
        <v>23.527472527472522</v>
      </c>
      <c r="P870" s="433"/>
      <c r="Q870" s="308"/>
      <c r="R870" s="90"/>
    </row>
    <row r="871" spans="1:33" hidden="1" x14ac:dyDescent="0.25">
      <c r="A871" s="74">
        <v>47</v>
      </c>
      <c r="B871" s="297"/>
      <c r="C871" s="288">
        <v>2529.1448555956677</v>
      </c>
      <c r="D871" s="432"/>
      <c r="E871" s="308"/>
      <c r="F871" s="430">
        <v>466.23076923076917</v>
      </c>
      <c r="G871" s="432"/>
      <c r="H871" s="308"/>
      <c r="I871" s="430">
        <v>1766.575757575758</v>
      </c>
      <c r="J871" s="432"/>
      <c r="K871" s="308"/>
      <c r="L871" s="430">
        <v>131.19368757878408</v>
      </c>
      <c r="M871" s="432"/>
      <c r="N871" s="308"/>
      <c r="O871" s="430">
        <v>22.802197802197796</v>
      </c>
      <c r="P871" s="433"/>
      <c r="Q871" s="308"/>
      <c r="R871" s="90"/>
    </row>
    <row r="872" spans="1:33" hidden="1" x14ac:dyDescent="0.25">
      <c r="A872" s="74">
        <v>117</v>
      </c>
      <c r="B872" s="297" t="s">
        <v>55</v>
      </c>
      <c r="C872" s="288">
        <v>2163.6046931407941</v>
      </c>
      <c r="D872" s="432"/>
      <c r="E872" s="308"/>
      <c r="F872" s="430">
        <v>455.76923076923072</v>
      </c>
      <c r="G872" s="432"/>
      <c r="H872" s="308"/>
      <c r="I872" s="430">
        <v>1796.727272727273</v>
      </c>
      <c r="J872" s="432"/>
      <c r="K872" s="308"/>
      <c r="L872" s="430">
        <v>131.56084553476194</v>
      </c>
      <c r="M872" s="432"/>
      <c r="N872" s="308"/>
      <c r="O872" s="430">
        <v>20.703296703296708</v>
      </c>
      <c r="P872" s="433"/>
      <c r="Q872" s="308"/>
      <c r="R872" s="90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</row>
    <row r="873" spans="1:33" hidden="1" x14ac:dyDescent="0.25">
      <c r="A873" s="74">
        <v>117</v>
      </c>
      <c r="B873" s="297"/>
      <c r="C873" s="288">
        <v>2214.0324909747292</v>
      </c>
      <c r="D873" s="432"/>
      <c r="E873" s="308"/>
      <c r="F873" s="430">
        <v>550.30769230769226</v>
      </c>
      <c r="G873" s="432"/>
      <c r="H873" s="308"/>
      <c r="I873" s="430">
        <v>1968.666666666667</v>
      </c>
      <c r="J873" s="432"/>
      <c r="K873" s="308"/>
      <c r="L873" s="430">
        <v>136.56084553476194</v>
      </c>
      <c r="M873" s="432"/>
      <c r="N873" s="308"/>
      <c r="O873" s="430">
        <v>24.35164835164835</v>
      </c>
      <c r="P873" s="433"/>
      <c r="Q873" s="308"/>
      <c r="R873" s="90"/>
    </row>
    <row r="874" spans="1:33" hidden="1" x14ac:dyDescent="0.25">
      <c r="A874" s="74">
        <v>117</v>
      </c>
      <c r="B874" s="297"/>
      <c r="C874" s="288">
        <v>2152.8185920577616</v>
      </c>
      <c r="D874" s="432"/>
      <c r="E874" s="308"/>
      <c r="F874" s="430">
        <v>528.53846153846143</v>
      </c>
      <c r="G874" s="432"/>
      <c r="H874" s="308"/>
      <c r="I874" s="430">
        <v>1993.69696969697</v>
      </c>
      <c r="J874" s="432"/>
      <c r="K874" s="308"/>
      <c r="L874" s="430">
        <v>129.56084553476194</v>
      </c>
      <c r="M874" s="432"/>
      <c r="N874" s="308"/>
      <c r="O874" s="430">
        <v>22.527472527472529</v>
      </c>
      <c r="P874" s="433"/>
      <c r="Q874" s="308"/>
      <c r="R874" s="90"/>
    </row>
    <row r="875" spans="1:33" hidden="1" x14ac:dyDescent="0.25">
      <c r="A875" s="74">
        <v>244</v>
      </c>
      <c r="B875" s="297" t="s">
        <v>55</v>
      </c>
      <c r="C875" s="288">
        <v>1438.6651624548736</v>
      </c>
      <c r="D875" s="432"/>
      <c r="E875" s="308"/>
      <c r="F875" s="430">
        <v>340.46153846153845</v>
      </c>
      <c r="G875" s="432"/>
      <c r="H875" s="308"/>
      <c r="I875" s="430">
        <v>2729.030303030303</v>
      </c>
      <c r="J875" s="432"/>
      <c r="K875" s="308"/>
      <c r="L875" s="430">
        <v>73.695917773683718</v>
      </c>
      <c r="M875" s="432"/>
      <c r="N875" s="308"/>
      <c r="O875" s="430">
        <v>12.736263736263737</v>
      </c>
      <c r="P875" s="433"/>
      <c r="Q875" s="308"/>
      <c r="R875" s="90"/>
      <c r="S875" s="24"/>
      <c r="T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</row>
    <row r="876" spans="1:33" hidden="1" x14ac:dyDescent="0.25">
      <c r="A876" s="74">
        <v>244</v>
      </c>
      <c r="B876" s="297"/>
      <c r="C876" s="288">
        <v>1621.5938628158842</v>
      </c>
      <c r="D876" s="432"/>
      <c r="E876" s="308"/>
      <c r="F876" s="430">
        <v>417.15384615384619</v>
      </c>
      <c r="G876" s="432"/>
      <c r="H876" s="308"/>
      <c r="I876" s="430">
        <v>2925.030303030303</v>
      </c>
      <c r="J876" s="432"/>
      <c r="K876" s="308"/>
      <c r="L876" s="430">
        <v>78.695899999999995</v>
      </c>
      <c r="M876" s="432"/>
      <c r="N876" s="308"/>
      <c r="O876" s="430">
        <v>15.010989010989013</v>
      </c>
      <c r="P876" s="433"/>
      <c r="Q876" s="308"/>
      <c r="R876" s="90"/>
    </row>
    <row r="877" spans="1:33" hidden="1" x14ac:dyDescent="0.25">
      <c r="A877" s="74">
        <v>244</v>
      </c>
      <c r="B877" s="297"/>
      <c r="C877" s="288">
        <v>1531.6295126353789</v>
      </c>
      <c r="D877" s="432"/>
      <c r="E877" s="308"/>
      <c r="F877" s="430">
        <v>359.30769230769232</v>
      </c>
      <c r="G877" s="432"/>
      <c r="H877" s="308"/>
      <c r="I877" s="430">
        <v>2905.030303030303</v>
      </c>
      <c r="J877" s="432"/>
      <c r="K877" s="308"/>
      <c r="L877" s="430">
        <v>77.695908886841863</v>
      </c>
      <c r="M877" s="432"/>
      <c r="N877" s="308"/>
      <c r="O877" s="430">
        <v>13.873626373626376</v>
      </c>
      <c r="P877" s="433"/>
      <c r="Q877" s="308"/>
      <c r="R877" s="90"/>
    </row>
    <row r="878" spans="1:33" hidden="1" x14ac:dyDescent="0.25">
      <c r="A878" s="74">
        <v>347</v>
      </c>
      <c r="B878" s="297" t="s">
        <v>55</v>
      </c>
      <c r="C878" s="288">
        <v>2182.675992779783</v>
      </c>
      <c r="D878" s="432"/>
      <c r="E878" s="308"/>
      <c r="F878" s="430">
        <v>441.07692307692315</v>
      </c>
      <c r="G878" s="432"/>
      <c r="H878" s="308"/>
      <c r="I878" s="430">
        <v>1824.181818181818</v>
      </c>
      <c r="J878" s="432"/>
      <c r="K878" s="308"/>
      <c r="L878" s="430">
        <v>103.53579220401437</v>
      </c>
      <c r="M878" s="432"/>
      <c r="N878" s="308"/>
      <c r="O878" s="430">
        <v>22.35164835164835</v>
      </c>
      <c r="P878" s="433"/>
      <c r="Q878" s="308"/>
      <c r="R878" s="90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</row>
    <row r="879" spans="1:33" hidden="1" x14ac:dyDescent="0.25">
      <c r="A879" s="74">
        <v>347</v>
      </c>
      <c r="B879" s="297"/>
      <c r="C879" s="288">
        <v>2102.8880866425989</v>
      </c>
      <c r="D879" s="432"/>
      <c r="E879" s="308"/>
      <c r="F879" s="430">
        <v>485.30769230769238</v>
      </c>
      <c r="G879" s="432"/>
      <c r="H879" s="308"/>
      <c r="I879" s="430">
        <v>2105.3030303030309</v>
      </c>
      <c r="J879" s="432"/>
      <c r="K879" s="308"/>
      <c r="L879" s="430">
        <v>141.08421409871039</v>
      </c>
      <c r="M879" s="432"/>
      <c r="N879" s="308"/>
      <c r="O879" s="430">
        <v>19.956043956043956</v>
      </c>
      <c r="P879" s="433"/>
      <c r="Q879" s="308"/>
      <c r="R879" s="90"/>
    </row>
    <row r="880" spans="1:33" hidden="1" x14ac:dyDescent="0.25">
      <c r="A880" s="74">
        <v>347</v>
      </c>
      <c r="B880" s="297"/>
      <c r="C880" s="288">
        <v>2090.2820397111909</v>
      </c>
      <c r="D880" s="432"/>
      <c r="E880" s="308"/>
      <c r="F880" s="430">
        <v>446.69230769230774</v>
      </c>
      <c r="G880" s="432"/>
      <c r="H880" s="308"/>
      <c r="I880" s="430">
        <v>1993.2424242424245</v>
      </c>
      <c r="J880" s="432"/>
      <c r="K880" s="308"/>
      <c r="L880" s="430">
        <v>120.81000315136238</v>
      </c>
      <c r="M880" s="432"/>
      <c r="N880" s="308"/>
      <c r="O880" s="430">
        <v>21.153846153846153</v>
      </c>
      <c r="P880" s="433"/>
      <c r="Q880" s="308"/>
      <c r="R880" s="90"/>
    </row>
    <row r="881" spans="1:33" hidden="1" x14ac:dyDescent="0.25">
      <c r="A881" s="74">
        <v>447</v>
      </c>
      <c r="B881" s="297" t="s">
        <v>55</v>
      </c>
      <c r="C881" s="288">
        <v>2010.7454873646207</v>
      </c>
      <c r="D881" s="432"/>
      <c r="E881" s="308"/>
      <c r="F881" s="430">
        <v>510.30769230769226</v>
      </c>
      <c r="G881" s="432"/>
      <c r="H881" s="308"/>
      <c r="I881" s="430">
        <v>3971.7272727272725</v>
      </c>
      <c r="J881" s="432"/>
      <c r="K881" s="308"/>
      <c r="L881" s="430">
        <v>102.52210801900516</v>
      </c>
      <c r="M881" s="432"/>
      <c r="N881" s="308"/>
      <c r="O881" s="430">
        <v>20.703296703296708</v>
      </c>
      <c r="P881" s="433"/>
      <c r="Q881" s="308"/>
      <c r="R881" s="90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</row>
    <row r="882" spans="1:33" hidden="1" x14ac:dyDescent="0.25">
      <c r="A882" s="74">
        <v>447</v>
      </c>
      <c r="B882" s="297"/>
      <c r="C882" s="288">
        <v>2359.8203971119133</v>
      </c>
      <c r="D882" s="432"/>
      <c r="E882" s="308"/>
      <c r="F882" s="430">
        <v>552.30769230769226</v>
      </c>
      <c r="G882" s="432"/>
      <c r="H882" s="308"/>
      <c r="I882" s="430">
        <v>4079.848484848485</v>
      </c>
      <c r="J882" s="432"/>
      <c r="K882" s="308"/>
      <c r="L882" s="430">
        <v>91.373897023174635</v>
      </c>
      <c r="M882" s="432"/>
      <c r="N882" s="308"/>
      <c r="O882" s="430">
        <v>21.604395604395606</v>
      </c>
      <c r="P882" s="433"/>
      <c r="Q882" s="308"/>
      <c r="R882" s="90"/>
    </row>
    <row r="883" spans="1:33" hidden="1" x14ac:dyDescent="0.25">
      <c r="A883" s="74">
        <v>447</v>
      </c>
      <c r="B883" s="297"/>
      <c r="C883" s="288">
        <v>2171.782942238267</v>
      </c>
      <c r="D883" s="432"/>
      <c r="E883" s="308"/>
      <c r="F883" s="430">
        <v>474.30769230769226</v>
      </c>
      <c r="G883" s="432"/>
      <c r="H883" s="308"/>
      <c r="I883" s="430">
        <v>3884.787878787879</v>
      </c>
      <c r="J883" s="432"/>
      <c r="K883" s="308"/>
      <c r="L883" s="430">
        <v>98.448002521089904</v>
      </c>
      <c r="M883" s="432"/>
      <c r="N883" s="308"/>
      <c r="O883" s="430">
        <v>21.153846153846157</v>
      </c>
      <c r="P883" s="433"/>
      <c r="Q883" s="308"/>
      <c r="R883" s="90"/>
    </row>
    <row r="884" spans="1:33" hidden="1" x14ac:dyDescent="0.25">
      <c r="A884" s="74">
        <v>547</v>
      </c>
      <c r="B884" s="297" t="s">
        <v>55</v>
      </c>
      <c r="C884" s="288">
        <v>1891.9575812274365</v>
      </c>
      <c r="D884" s="432"/>
      <c r="E884" s="308"/>
      <c r="F884" s="430">
        <v>433.46153846153857</v>
      </c>
      <c r="G884" s="432"/>
      <c r="H884" s="308"/>
      <c r="I884" s="430">
        <v>2121.5151515151515</v>
      </c>
      <c r="J884" s="432"/>
      <c r="K884" s="308"/>
      <c r="L884" s="430">
        <v>95.209686803064102</v>
      </c>
      <c r="M884" s="432"/>
      <c r="N884" s="308"/>
      <c r="O884" s="430">
        <v>19.334765122705264</v>
      </c>
      <c r="P884" s="433"/>
      <c r="Q884" s="308"/>
      <c r="R884" s="90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</row>
    <row r="885" spans="1:33" hidden="1" x14ac:dyDescent="0.25">
      <c r="A885" s="74">
        <v>547</v>
      </c>
      <c r="B885" s="297"/>
      <c r="C885" s="288">
        <v>2221.8924007220198</v>
      </c>
      <c r="D885" s="432"/>
      <c r="E885" s="308"/>
      <c r="F885" s="430">
        <v>534.15384615384619</v>
      </c>
      <c r="G885" s="432"/>
      <c r="H885" s="308"/>
      <c r="I885" s="430">
        <v>2340.9393939393944</v>
      </c>
      <c r="J885" s="432"/>
      <c r="K885" s="308"/>
      <c r="L885" s="430">
        <v>95.108212935130425</v>
      </c>
      <c r="M885" s="432"/>
      <c r="N885" s="308"/>
      <c r="O885" s="430">
        <v>22.70873573910427</v>
      </c>
      <c r="P885" s="433"/>
      <c r="Q885" s="308"/>
      <c r="R885" s="90"/>
    </row>
    <row r="886" spans="1:33" hidden="1" x14ac:dyDescent="0.25">
      <c r="A886" s="74">
        <v>547</v>
      </c>
      <c r="B886" s="297"/>
      <c r="C886" s="288">
        <v>2107.3907942238302</v>
      </c>
      <c r="D886" s="432"/>
      <c r="E886" s="308"/>
      <c r="F886" s="430">
        <v>509.30769230769238</v>
      </c>
      <c r="G886" s="432"/>
      <c r="H886" s="308"/>
      <c r="I886" s="430">
        <v>2205.727272727273</v>
      </c>
      <c r="J886" s="432"/>
      <c r="K886" s="308"/>
      <c r="L886" s="430">
        <v>99.658949869097256</v>
      </c>
      <c r="M886" s="432"/>
      <c r="N886" s="308"/>
      <c r="O886" s="430">
        <v>21.021750430904767</v>
      </c>
      <c r="P886" s="433"/>
      <c r="Q886" s="308"/>
      <c r="R886" s="90"/>
    </row>
    <row r="887" spans="1:33" x14ac:dyDescent="0.25">
      <c r="A887" s="74">
        <v>48</v>
      </c>
      <c r="B887" s="172" t="s">
        <v>56</v>
      </c>
      <c r="C887" s="77">
        <v>2079.9611913357398</v>
      </c>
      <c r="D887" s="432">
        <f>SUM(C887:C904)/18</f>
        <v>2256.1055956678697</v>
      </c>
      <c r="E887" s="308">
        <f>STDEV(C887:C904)</f>
        <v>402.63190773045409</v>
      </c>
      <c r="F887" s="430">
        <v>455.23076923076917</v>
      </c>
      <c r="G887" s="432">
        <f>SUM(F887:F904)/18</f>
        <v>521.15384615384608</v>
      </c>
      <c r="H887" s="308">
        <f>STDEV(F887:F904)</f>
        <v>94.093054783974225</v>
      </c>
      <c r="I887" s="430">
        <v>1693.8484848484848</v>
      </c>
      <c r="J887" s="432">
        <f>SUM(I887:I904)/18</f>
        <v>2299.7474747474753</v>
      </c>
      <c r="K887" s="308">
        <f>STDEV(I887:I904)</f>
        <v>808.27472154929887</v>
      </c>
      <c r="L887" s="430">
        <v>132.13900000000001</v>
      </c>
      <c r="M887" s="432">
        <f>SUM(L887:L904)/18</f>
        <v>117.40415581466758</v>
      </c>
      <c r="N887" s="308">
        <f>STDEV(L887:L904)</f>
        <v>21.682208480478089</v>
      </c>
      <c r="O887" s="430">
        <v>17.956043956043956</v>
      </c>
      <c r="P887" s="433">
        <f>SUM(O887:O904)/18</f>
        <v>22.139511924880317</v>
      </c>
      <c r="Q887" s="308">
        <f>STDEV(O887:O904)</f>
        <v>3.8518259556460084</v>
      </c>
      <c r="R887" s="90">
        <v>6</v>
      </c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</row>
    <row r="888" spans="1:33" hidden="1" x14ac:dyDescent="0.25">
      <c r="A888" s="74">
        <v>48</v>
      </c>
      <c r="B888" s="298"/>
      <c r="C888" s="267">
        <v>2269.4620938628159</v>
      </c>
      <c r="D888" s="432"/>
      <c r="E888" s="308"/>
      <c r="F888" s="430">
        <v>528.92307692307691</v>
      </c>
      <c r="G888" s="432"/>
      <c r="H888" s="308"/>
      <c r="I888" s="430">
        <v>1816.6363636363637</v>
      </c>
      <c r="J888" s="432"/>
      <c r="K888" s="308"/>
      <c r="L888" s="430">
        <v>138.13895083874723</v>
      </c>
      <c r="M888" s="432"/>
      <c r="N888" s="308"/>
      <c r="O888" s="430">
        <v>22.153846153846153</v>
      </c>
      <c r="P888" s="433"/>
      <c r="Q888" s="308"/>
      <c r="R888" s="90"/>
    </row>
    <row r="889" spans="1:33" hidden="1" x14ac:dyDescent="0.25">
      <c r="A889" s="74">
        <v>48</v>
      </c>
      <c r="B889" s="298"/>
      <c r="C889" s="267">
        <v>2216.7116425992781</v>
      </c>
      <c r="D889" s="432"/>
      <c r="E889" s="308"/>
      <c r="F889" s="430">
        <v>495.07692307692298</v>
      </c>
      <c r="G889" s="432"/>
      <c r="H889" s="308"/>
      <c r="I889" s="430">
        <v>1812.2424242424242</v>
      </c>
      <c r="J889" s="432"/>
      <c r="K889" s="308"/>
      <c r="L889" s="430">
        <v>132.13897541937362</v>
      </c>
      <c r="M889" s="432"/>
      <c r="N889" s="308"/>
      <c r="O889" s="430">
        <v>20.054945054945055</v>
      </c>
      <c r="P889" s="433"/>
      <c r="Q889" s="308"/>
      <c r="R889" s="90"/>
    </row>
    <row r="890" spans="1:33" hidden="1" x14ac:dyDescent="0.25">
      <c r="A890" s="74">
        <v>118</v>
      </c>
      <c r="B890" s="298" t="s">
        <v>56</v>
      </c>
      <c r="C890" s="267">
        <v>1958.0306859205771</v>
      </c>
      <c r="D890" s="432"/>
      <c r="E890" s="308"/>
      <c r="F890" s="430">
        <v>476.15384615384608</v>
      </c>
      <c r="G890" s="432"/>
      <c r="H890" s="308"/>
      <c r="I890" s="430">
        <v>1698.7272727272725</v>
      </c>
      <c r="J890" s="432"/>
      <c r="K890" s="308"/>
      <c r="L890" s="430">
        <v>108.07284495297199</v>
      </c>
      <c r="M890" s="432"/>
      <c r="N890" s="308"/>
      <c r="O890" s="430">
        <v>19.329670329670332</v>
      </c>
      <c r="P890" s="433"/>
      <c r="Q890" s="308"/>
      <c r="R890" s="90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</row>
    <row r="891" spans="1:33" hidden="1" x14ac:dyDescent="0.25">
      <c r="A891" s="74">
        <v>118</v>
      </c>
      <c r="B891" s="298"/>
      <c r="C891" s="267">
        <v>2116.7454873646207</v>
      </c>
      <c r="D891" s="432"/>
      <c r="E891" s="308"/>
      <c r="F891" s="430">
        <v>559.76923076923072</v>
      </c>
      <c r="G891" s="432"/>
      <c r="H891" s="308"/>
      <c r="I891" s="430">
        <v>1900.727272727273</v>
      </c>
      <c r="J891" s="432"/>
      <c r="K891" s="308"/>
      <c r="L891" s="430">
        <v>156.04884611655194</v>
      </c>
      <c r="M891" s="432"/>
      <c r="N891" s="308"/>
      <c r="O891" s="430">
        <v>23.802197802197796</v>
      </c>
      <c r="P891" s="433"/>
      <c r="Q891" s="308"/>
      <c r="R891" s="90"/>
    </row>
    <row r="892" spans="1:33" hidden="1" x14ac:dyDescent="0.25">
      <c r="A892" s="74">
        <v>118</v>
      </c>
      <c r="B892" s="298"/>
      <c r="C892" s="267">
        <v>2098.8880866425989</v>
      </c>
      <c r="D892" s="432"/>
      <c r="E892" s="308"/>
      <c r="F892" s="430">
        <v>459.4615384615384</v>
      </c>
      <c r="G892" s="432"/>
      <c r="H892" s="308"/>
      <c r="I892" s="430">
        <v>1868.7272727272727</v>
      </c>
      <c r="J892" s="432"/>
      <c r="K892" s="308"/>
      <c r="L892" s="430">
        <v>133.56084553476197</v>
      </c>
      <c r="M892" s="432"/>
      <c r="N892" s="308"/>
      <c r="O892" s="430">
        <v>21.565934065934066</v>
      </c>
      <c r="P892" s="433"/>
      <c r="Q892" s="308"/>
      <c r="R892" s="90"/>
    </row>
    <row r="893" spans="1:33" hidden="1" x14ac:dyDescent="0.25">
      <c r="A893" s="74">
        <v>245</v>
      </c>
      <c r="B893" s="298" t="s">
        <v>56</v>
      </c>
      <c r="C893" s="267">
        <v>1958.0306859205771</v>
      </c>
      <c r="D893" s="432"/>
      <c r="E893" s="308"/>
      <c r="F893" s="430">
        <v>476.15384615384608</v>
      </c>
      <c r="G893" s="432"/>
      <c r="H893" s="308"/>
      <c r="I893" s="430">
        <v>1698.7272727272725</v>
      </c>
      <c r="J893" s="432"/>
      <c r="K893" s="308"/>
      <c r="L893" s="430">
        <v>108.07284495297199</v>
      </c>
      <c r="M893" s="432"/>
      <c r="N893" s="308"/>
      <c r="O893" s="430">
        <v>19.329670329670332</v>
      </c>
      <c r="P893" s="433"/>
      <c r="Q893" s="308"/>
      <c r="R893" s="90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</row>
    <row r="894" spans="1:33" hidden="1" x14ac:dyDescent="0.25">
      <c r="A894" s="74">
        <v>245</v>
      </c>
      <c r="B894" s="298"/>
      <c r="C894" s="267">
        <v>2116.7454873646207</v>
      </c>
      <c r="D894" s="432"/>
      <c r="E894" s="308"/>
      <c r="F894" s="430">
        <v>559.76923076923072</v>
      </c>
      <c r="G894" s="432"/>
      <c r="H894" s="308"/>
      <c r="I894" s="430">
        <v>1900.727272727273</v>
      </c>
      <c r="J894" s="432"/>
      <c r="K894" s="308"/>
      <c r="L894" s="430">
        <v>156.04884611655194</v>
      </c>
      <c r="M894" s="432"/>
      <c r="N894" s="308"/>
      <c r="O894" s="430">
        <v>23.802197802197796</v>
      </c>
      <c r="P894" s="433"/>
      <c r="Q894" s="308"/>
      <c r="R894" s="90"/>
    </row>
    <row r="895" spans="1:33" hidden="1" x14ac:dyDescent="0.25">
      <c r="A895" s="74">
        <v>245</v>
      </c>
      <c r="B895" s="298"/>
      <c r="C895" s="267">
        <v>2098.8880866425989</v>
      </c>
      <c r="D895" s="432"/>
      <c r="E895" s="308"/>
      <c r="F895" s="430">
        <v>459.4615384615384</v>
      </c>
      <c r="G895" s="432"/>
      <c r="H895" s="308"/>
      <c r="I895" s="430">
        <v>1868.7272727272727</v>
      </c>
      <c r="J895" s="432"/>
      <c r="K895" s="308"/>
      <c r="L895" s="430">
        <v>133.56084553476197</v>
      </c>
      <c r="M895" s="432"/>
      <c r="N895" s="308"/>
      <c r="O895" s="430">
        <v>21.565934065934066</v>
      </c>
      <c r="P895" s="433"/>
      <c r="Q895" s="308"/>
      <c r="R895" s="90"/>
    </row>
    <row r="896" spans="1:33" hidden="1" x14ac:dyDescent="0.25">
      <c r="A896" s="74">
        <v>348</v>
      </c>
      <c r="B896" s="298" t="s">
        <v>56</v>
      </c>
      <c r="C896" s="267">
        <v>1852.1001805054148</v>
      </c>
      <c r="D896" s="432"/>
      <c r="E896" s="308"/>
      <c r="F896" s="430">
        <v>409.38461538461547</v>
      </c>
      <c r="G896" s="432"/>
      <c r="H896" s="308"/>
      <c r="I896" s="430">
        <v>1815.4545454545453</v>
      </c>
      <c r="J896" s="432"/>
      <c r="K896" s="308"/>
      <c r="L896" s="430">
        <v>106.4810554639775</v>
      </c>
      <c r="M896" s="432"/>
      <c r="N896" s="308"/>
      <c r="O896" s="430">
        <v>18.505494505494507</v>
      </c>
      <c r="P896" s="433"/>
      <c r="Q896" s="308"/>
      <c r="R896" s="90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</row>
    <row r="897" spans="1:33" hidden="1" x14ac:dyDescent="0.25">
      <c r="A897" s="74">
        <v>348</v>
      </c>
      <c r="B897" s="298"/>
      <c r="C897" s="267">
        <v>2191.7472924187723</v>
      </c>
      <c r="D897" s="432"/>
      <c r="E897" s="308"/>
      <c r="F897" s="430">
        <v>457.84615384615392</v>
      </c>
      <c r="G897" s="432"/>
      <c r="H897" s="308"/>
      <c r="I897" s="430">
        <v>1936.8787878787878</v>
      </c>
      <c r="J897" s="432"/>
      <c r="K897" s="308"/>
      <c r="L897" s="430">
        <v>118.42631872394065</v>
      </c>
      <c r="M897" s="432"/>
      <c r="N897" s="308"/>
      <c r="O897" s="430">
        <v>22.978021978021978</v>
      </c>
      <c r="P897" s="433"/>
      <c r="Q897" s="308"/>
      <c r="R897" s="90"/>
    </row>
    <row r="898" spans="1:33" hidden="1" x14ac:dyDescent="0.25">
      <c r="A898" s="74">
        <v>348</v>
      </c>
      <c r="B898" s="298"/>
      <c r="C898" s="267">
        <v>2117.9237364620935</v>
      </c>
      <c r="D898" s="432"/>
      <c r="E898" s="308"/>
      <c r="F898" s="430">
        <v>466.6153846153847</v>
      </c>
      <c r="G898" s="432"/>
      <c r="H898" s="308"/>
      <c r="I898" s="430">
        <v>1847.6666666666665</v>
      </c>
      <c r="J898" s="432"/>
      <c r="K898" s="308"/>
      <c r="L898" s="430">
        <v>109.45368709395908</v>
      </c>
      <c r="M898" s="432"/>
      <c r="N898" s="308"/>
      <c r="O898" s="430">
        <v>20.741758241758241</v>
      </c>
      <c r="P898" s="433"/>
      <c r="Q898" s="308"/>
      <c r="R898" s="90"/>
    </row>
    <row r="899" spans="1:33" hidden="1" x14ac:dyDescent="0.25">
      <c r="A899" s="74">
        <v>448</v>
      </c>
      <c r="B899" s="298" t="s">
        <v>56</v>
      </c>
      <c r="C899" s="267">
        <v>2067.6741877256313</v>
      </c>
      <c r="D899" s="432"/>
      <c r="E899" s="308"/>
      <c r="F899" s="430">
        <v>445.92307692307702</v>
      </c>
      <c r="G899" s="432"/>
      <c r="H899" s="308"/>
      <c r="I899" s="430">
        <v>3808.8181818181824</v>
      </c>
      <c r="J899" s="432"/>
      <c r="K899" s="308"/>
      <c r="L899" s="430">
        <v>78.061475807233606</v>
      </c>
      <c r="M899" s="432"/>
      <c r="N899" s="308"/>
      <c r="O899" s="430">
        <v>18.23076923076923</v>
      </c>
      <c r="P899" s="433"/>
      <c r="Q899" s="308"/>
      <c r="R899" s="90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</row>
    <row r="900" spans="1:33" hidden="1" x14ac:dyDescent="0.25">
      <c r="A900" s="74">
        <v>448</v>
      </c>
      <c r="B900" s="298"/>
      <c r="C900" s="267">
        <v>2091.6741877256313</v>
      </c>
      <c r="D900" s="432"/>
      <c r="E900" s="308"/>
      <c r="F900" s="430">
        <v>521.84615384615381</v>
      </c>
      <c r="G900" s="432"/>
      <c r="H900" s="308"/>
      <c r="I900" s="430">
        <v>4009.818181818182</v>
      </c>
      <c r="J900" s="432"/>
      <c r="K900" s="308"/>
      <c r="L900" s="430">
        <v>101.2096868030641</v>
      </c>
      <c r="M900" s="432"/>
      <c r="N900" s="308"/>
      <c r="O900" s="430">
        <v>20.505494505494507</v>
      </c>
      <c r="P900" s="433"/>
      <c r="Q900" s="308"/>
      <c r="R900" s="90"/>
    </row>
    <row r="901" spans="1:33" hidden="1" x14ac:dyDescent="0.25">
      <c r="A901" s="74">
        <v>448</v>
      </c>
      <c r="B901" s="298"/>
      <c r="C901" s="267">
        <v>2085.6741877256313</v>
      </c>
      <c r="D901" s="432"/>
      <c r="E901" s="308"/>
      <c r="F901" s="430">
        <v>488.38461538461542</v>
      </c>
      <c r="G901" s="432"/>
      <c r="H901" s="308"/>
      <c r="I901" s="430">
        <v>3976.818181818182</v>
      </c>
      <c r="J901" s="432"/>
      <c r="K901" s="308"/>
      <c r="L901" s="430">
        <v>94.135581305148861</v>
      </c>
      <c r="M901" s="432"/>
      <c r="N901" s="308"/>
      <c r="O901" s="430">
        <v>19.368131868131869</v>
      </c>
      <c r="P901" s="433"/>
      <c r="Q901" s="308"/>
      <c r="R901" s="90"/>
    </row>
    <row r="902" spans="1:33" hidden="1" x14ac:dyDescent="0.25">
      <c r="A902" s="74">
        <v>548</v>
      </c>
      <c r="B902" s="298" t="s">
        <v>56</v>
      </c>
      <c r="C902" s="267">
        <v>2898.474729241877</v>
      </c>
      <c r="D902" s="432"/>
      <c r="E902" s="308"/>
      <c r="F902" s="430">
        <v>682.76923076923094</v>
      </c>
      <c r="G902" s="432"/>
      <c r="H902" s="308"/>
      <c r="I902" s="430">
        <v>2429.2727272727275</v>
      </c>
      <c r="J902" s="432"/>
      <c r="K902" s="308"/>
      <c r="L902" s="430">
        <v>90.53</v>
      </c>
      <c r="M902" s="432"/>
      <c r="N902" s="308"/>
      <c r="O902" s="430">
        <v>28.402971190938693</v>
      </c>
      <c r="P902" s="433"/>
      <c r="Q902" s="308"/>
      <c r="R902" s="90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</row>
    <row r="903" spans="1:33" hidden="1" x14ac:dyDescent="0.25">
      <c r="A903" s="74">
        <v>548</v>
      </c>
      <c r="B903" s="298"/>
      <c r="C903" s="267">
        <v>3220.6209386281585</v>
      </c>
      <c r="D903" s="432"/>
      <c r="E903" s="308"/>
      <c r="F903" s="430">
        <v>728.07692307692287</v>
      </c>
      <c r="G903" s="432"/>
      <c r="H903" s="308"/>
      <c r="I903" s="430">
        <v>2671.333333333333</v>
      </c>
      <c r="J903" s="432"/>
      <c r="K903" s="308"/>
      <c r="L903" s="430">
        <v>112.62</v>
      </c>
      <c r="M903" s="432"/>
      <c r="N903" s="308"/>
      <c r="O903" s="430">
        <v>30.677765314218494</v>
      </c>
      <c r="P903" s="433"/>
      <c r="Q903" s="308"/>
      <c r="R903" s="90"/>
    </row>
    <row r="904" spans="1:33" hidden="1" x14ac:dyDescent="0.25">
      <c r="A904" s="74">
        <v>548</v>
      </c>
      <c r="B904" s="298"/>
      <c r="C904" s="267">
        <v>3170.5478339350175</v>
      </c>
      <c r="D904" s="432"/>
      <c r="E904" s="308"/>
      <c r="F904" s="430">
        <v>709.92307692307691</v>
      </c>
      <c r="G904" s="432"/>
      <c r="H904" s="308"/>
      <c r="I904" s="430">
        <v>2640.30303030303</v>
      </c>
      <c r="J904" s="432"/>
      <c r="K904" s="308"/>
      <c r="L904" s="430">
        <v>104.575</v>
      </c>
      <c r="M904" s="432"/>
      <c r="N904" s="308"/>
      <c r="O904" s="430">
        <v>29.540368252578595</v>
      </c>
      <c r="P904" s="433"/>
      <c r="Q904" s="308"/>
      <c r="R904" s="90"/>
    </row>
    <row r="905" spans="1:33" x14ac:dyDescent="0.25">
      <c r="A905" s="74">
        <v>49</v>
      </c>
      <c r="B905" s="172" t="s">
        <v>57</v>
      </c>
      <c r="C905" s="77">
        <v>2189.0342960288808</v>
      </c>
      <c r="D905" s="432">
        <f>SUM(C905:C922)/18</f>
        <v>2092.2457882069798</v>
      </c>
      <c r="E905" s="308">
        <f>STDEV(C905:C922)</f>
        <v>316.98747101358987</v>
      </c>
      <c r="F905" s="430">
        <v>477.15384615384619</v>
      </c>
      <c r="G905" s="432">
        <f>SUM(F905:F922)/18</f>
        <v>475.25641025641028</v>
      </c>
      <c r="H905" s="308">
        <f>STDEV(F905:F922)</f>
        <v>63.168722516375965</v>
      </c>
      <c r="I905" s="430">
        <v>2661.878787878788</v>
      </c>
      <c r="J905" s="432">
        <f>SUM(I905:I922)/18</f>
        <v>2206.060606060606</v>
      </c>
      <c r="K905" s="308">
        <f>STDEV(I905:I922)</f>
        <v>378.63374118793132</v>
      </c>
      <c r="L905" s="430">
        <v>125.19368757878408</v>
      </c>
      <c r="M905" s="432">
        <f>SUM(L905:L922)/18</f>
        <v>112.92329765829537</v>
      </c>
      <c r="N905" s="308">
        <f>STDEV(L905:L922)</f>
        <v>20.936119972679716</v>
      </c>
      <c r="O905" s="430">
        <v>19.87912087912088</v>
      </c>
      <c r="P905" s="433">
        <f>SUM(O905:O922)/18</f>
        <v>20.607335589668494</v>
      </c>
      <c r="Q905" s="308">
        <f>STDEV(O905:O922)</f>
        <v>4.2069482731248531</v>
      </c>
      <c r="R905" s="90">
        <v>6</v>
      </c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</row>
    <row r="906" spans="1:33" hidden="1" x14ac:dyDescent="0.25">
      <c r="A906" s="74">
        <v>49</v>
      </c>
      <c r="B906" s="138"/>
      <c r="C906" s="77">
        <v>2398.036101083032</v>
      </c>
      <c r="D906" s="432"/>
      <c r="E906" s="308"/>
      <c r="F906" s="430">
        <v>568.53846153846155</v>
      </c>
      <c r="G906" s="432"/>
      <c r="H906" s="308"/>
      <c r="I906" s="430">
        <v>2683.3636363636369</v>
      </c>
      <c r="J906" s="432"/>
      <c r="K906" s="308"/>
      <c r="L906" s="430">
        <v>143.08421409871039</v>
      </c>
      <c r="M906" s="432"/>
      <c r="N906" s="308"/>
      <c r="O906" s="430">
        <v>23.252747252747248</v>
      </c>
      <c r="P906" s="433"/>
      <c r="Q906" s="308"/>
      <c r="R906" s="90"/>
    </row>
    <row r="907" spans="1:33" hidden="1" x14ac:dyDescent="0.25">
      <c r="A907" s="74">
        <v>49</v>
      </c>
      <c r="B907" s="138"/>
      <c r="C907" s="77">
        <v>2371.5351985559564</v>
      </c>
      <c r="D907" s="432"/>
      <c r="E907" s="308"/>
      <c r="F907" s="430">
        <v>555.84615384615381</v>
      </c>
      <c r="G907" s="432"/>
      <c r="H907" s="308"/>
      <c r="I907" s="430">
        <v>2641.1212121212125</v>
      </c>
      <c r="J907" s="432"/>
      <c r="K907" s="308"/>
      <c r="L907" s="430">
        <v>134.13895083874723</v>
      </c>
      <c r="M907" s="432"/>
      <c r="N907" s="308"/>
      <c r="O907" s="430">
        <v>21.565934065934066</v>
      </c>
      <c r="P907" s="433"/>
      <c r="Q907" s="308"/>
      <c r="R907" s="90"/>
    </row>
    <row r="908" spans="1:33" ht="15.75" hidden="1" customHeight="1" x14ac:dyDescent="0.25">
      <c r="A908" s="74">
        <v>119</v>
      </c>
      <c r="B908" s="119" t="s">
        <v>57</v>
      </c>
      <c r="C908" s="77">
        <v>2221.6064981949457</v>
      </c>
      <c r="D908" s="432"/>
      <c r="E908" s="308"/>
      <c r="F908" s="430">
        <v>444.30769230769226</v>
      </c>
      <c r="G908" s="432"/>
      <c r="H908" s="308"/>
      <c r="I908" s="430">
        <v>1785.787878787879</v>
      </c>
      <c r="J908" s="432"/>
      <c r="K908" s="308"/>
      <c r="L908" s="430">
        <v>135.11158246872878</v>
      </c>
      <c r="M908" s="432"/>
      <c r="N908" s="308"/>
      <c r="O908" s="430">
        <v>24.549450549450547</v>
      </c>
      <c r="P908" s="433"/>
      <c r="Q908" s="308"/>
      <c r="R908" s="90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</row>
    <row r="909" spans="1:33" ht="15.75" hidden="1" customHeight="1" x14ac:dyDescent="0.25">
      <c r="A909" s="74">
        <v>119</v>
      </c>
      <c r="B909" s="119"/>
      <c r="C909" s="77">
        <v>2591.396209386281</v>
      </c>
      <c r="D909" s="432"/>
      <c r="E909" s="308"/>
      <c r="F909" s="430">
        <v>538.46153846153845</v>
      </c>
      <c r="G909" s="432"/>
      <c r="H909" s="308"/>
      <c r="I909" s="430">
        <v>2077.1212121212125</v>
      </c>
      <c r="J909" s="432"/>
      <c r="K909" s="308"/>
      <c r="L909" s="430">
        <v>135.92800349073985</v>
      </c>
      <c r="M909" s="432"/>
      <c r="N909" s="308"/>
      <c r="O909" s="430">
        <v>28.472527472527474</v>
      </c>
      <c r="P909" s="433"/>
      <c r="Q909" s="308"/>
      <c r="R909" s="90"/>
    </row>
    <row r="910" spans="1:33" ht="15.75" hidden="1" customHeight="1" x14ac:dyDescent="0.25">
      <c r="A910" s="74">
        <v>119</v>
      </c>
      <c r="B910" s="119"/>
      <c r="C910" s="77">
        <v>2490.5013537906134</v>
      </c>
      <c r="D910" s="432"/>
      <c r="E910" s="308"/>
      <c r="F910" s="430">
        <v>533.38461538461536</v>
      </c>
      <c r="G910" s="432"/>
      <c r="H910" s="308"/>
      <c r="I910" s="430">
        <v>1973.4545454545457</v>
      </c>
      <c r="J910" s="432"/>
      <c r="K910" s="308"/>
      <c r="L910" s="430">
        <v>135.51979297973432</v>
      </c>
      <c r="M910" s="432"/>
      <c r="N910" s="308"/>
      <c r="O910" s="430">
        <v>26.510989010989011</v>
      </c>
      <c r="P910" s="433"/>
      <c r="Q910" s="308"/>
      <c r="R910" s="90"/>
    </row>
    <row r="911" spans="1:33" hidden="1" x14ac:dyDescent="0.25">
      <c r="A911" s="74">
        <v>246</v>
      </c>
      <c r="B911" s="119" t="s">
        <v>57</v>
      </c>
      <c r="C911" s="77">
        <v>1348.5920577617326</v>
      </c>
      <c r="D911" s="432"/>
      <c r="E911" s="308"/>
      <c r="F911" s="430">
        <v>342.30769230769232</v>
      </c>
      <c r="G911" s="432"/>
      <c r="H911" s="308"/>
      <c r="I911" s="430">
        <v>2645.606060606061</v>
      </c>
      <c r="J911" s="432"/>
      <c r="K911" s="308"/>
      <c r="L911" s="430">
        <v>86.845728691942213</v>
      </c>
      <c r="M911" s="432"/>
      <c r="N911" s="308"/>
      <c r="O911" s="430">
        <v>12.186813186813186</v>
      </c>
      <c r="P911" s="433"/>
      <c r="Q911" s="308"/>
      <c r="R911" s="90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</row>
    <row r="912" spans="1:33" hidden="1" x14ac:dyDescent="0.25">
      <c r="A912" s="74">
        <v>246</v>
      </c>
      <c r="B912" s="119"/>
      <c r="C912" s="77">
        <v>1741.8826714801442</v>
      </c>
      <c r="D912" s="432"/>
      <c r="E912" s="308"/>
      <c r="F912" s="430">
        <v>422.07692307692309</v>
      </c>
      <c r="G912" s="432"/>
      <c r="H912" s="308"/>
      <c r="I912" s="430">
        <v>2856.484848484848</v>
      </c>
      <c r="J912" s="432"/>
      <c r="K912" s="308"/>
      <c r="L912" s="430">
        <v>102.00033937748474</v>
      </c>
      <c r="M912" s="432"/>
      <c r="N912" s="308"/>
      <c r="O912" s="430">
        <v>15.010989010989013</v>
      </c>
      <c r="P912" s="433"/>
      <c r="Q912" s="308"/>
      <c r="R912" s="90"/>
    </row>
    <row r="913" spans="1:33" hidden="1" x14ac:dyDescent="0.25">
      <c r="A913" s="74">
        <v>246</v>
      </c>
      <c r="B913" s="119"/>
      <c r="C913" s="77">
        <v>1632.2373646209385</v>
      </c>
      <c r="D913" s="432"/>
      <c r="E913" s="308"/>
      <c r="F913" s="430">
        <v>368.69230769230774</v>
      </c>
      <c r="G913" s="432"/>
      <c r="H913" s="308"/>
      <c r="I913" s="430">
        <v>2761.5454545454545</v>
      </c>
      <c r="J913" s="432"/>
      <c r="K913" s="308"/>
      <c r="L913" s="430">
        <v>95.923034034713481</v>
      </c>
      <c r="M913" s="432"/>
      <c r="N913" s="308"/>
      <c r="O913" s="430">
        <v>13.598901098901099</v>
      </c>
      <c r="P913" s="433"/>
      <c r="Q913" s="308"/>
      <c r="R913" s="90"/>
    </row>
    <row r="914" spans="1:33" hidden="1" x14ac:dyDescent="0.25">
      <c r="A914" s="74">
        <v>349</v>
      </c>
      <c r="B914" s="119" t="s">
        <v>57</v>
      </c>
      <c r="C914" s="77">
        <v>1933.743682310469</v>
      </c>
      <c r="D914" s="432"/>
      <c r="E914" s="308"/>
      <c r="F914" s="430">
        <v>405.5384615384616</v>
      </c>
      <c r="G914" s="432"/>
      <c r="H914" s="308"/>
      <c r="I914" s="430">
        <v>1792.7575757575755</v>
      </c>
      <c r="J914" s="432"/>
      <c r="K914" s="308"/>
      <c r="L914" s="430">
        <v>108.4810554639775</v>
      </c>
      <c r="M914" s="432"/>
      <c r="N914" s="308"/>
      <c r="O914" s="430">
        <v>18.780219780219781</v>
      </c>
      <c r="P914" s="433"/>
      <c r="Q914" s="308"/>
      <c r="R914" s="90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</row>
    <row r="915" spans="1:33" hidden="1" x14ac:dyDescent="0.25">
      <c r="A915" s="74">
        <v>349</v>
      </c>
      <c r="B915" s="119"/>
      <c r="C915" s="77">
        <v>2380.8203971119133</v>
      </c>
      <c r="D915" s="432"/>
      <c r="E915" s="308"/>
      <c r="F915" s="430">
        <v>498.30769230769238</v>
      </c>
      <c r="G915" s="432"/>
      <c r="H915" s="308"/>
      <c r="I915" s="430">
        <v>1888.606060606061</v>
      </c>
      <c r="J915" s="432"/>
      <c r="K915" s="308"/>
      <c r="L915" s="430">
        <v>145.05684572869194</v>
      </c>
      <c r="M915" s="432"/>
      <c r="N915" s="308"/>
      <c r="O915" s="430">
        <v>22.153846153846153</v>
      </c>
      <c r="P915" s="433"/>
      <c r="Q915" s="308"/>
      <c r="R915" s="90"/>
    </row>
    <row r="916" spans="1:33" hidden="1" x14ac:dyDescent="0.25">
      <c r="A916" s="74">
        <v>349</v>
      </c>
      <c r="B916" s="119"/>
      <c r="C916" s="77">
        <v>2061.2820397111909</v>
      </c>
      <c r="D916" s="432"/>
      <c r="E916" s="308"/>
      <c r="F916" s="430">
        <v>436.92307692307702</v>
      </c>
      <c r="G916" s="432"/>
      <c r="H916" s="308"/>
      <c r="I916" s="430">
        <v>1923.1818181818182</v>
      </c>
      <c r="J916" s="432"/>
      <c r="K916" s="308"/>
      <c r="L916" s="430">
        <v>120.76895059633472</v>
      </c>
      <c r="M916" s="432"/>
      <c r="N916" s="308"/>
      <c r="O916" s="430">
        <v>22.153846153846153</v>
      </c>
      <c r="P916" s="433"/>
      <c r="Q916" s="308"/>
      <c r="R916" s="90"/>
    </row>
    <row r="917" spans="1:33" hidden="1" x14ac:dyDescent="0.25">
      <c r="A917" s="74">
        <v>449</v>
      </c>
      <c r="B917" s="119" t="s">
        <v>57</v>
      </c>
      <c r="C917" s="77">
        <v>1854.0288808664257</v>
      </c>
      <c r="D917" s="432"/>
      <c r="E917" s="308"/>
      <c r="F917" s="430">
        <v>499.38461538461536</v>
      </c>
      <c r="G917" s="432"/>
      <c r="H917" s="308"/>
      <c r="I917" s="430">
        <v>1870.636363636364</v>
      </c>
      <c r="J917" s="432"/>
      <c r="K917" s="308"/>
      <c r="L917" s="430">
        <v>91.264423543100946</v>
      </c>
      <c r="M917" s="432"/>
      <c r="N917" s="308"/>
      <c r="O917" s="430">
        <v>20.153846153846153</v>
      </c>
      <c r="P917" s="433"/>
      <c r="Q917" s="308"/>
      <c r="R917" s="90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</row>
    <row r="918" spans="1:33" hidden="1" x14ac:dyDescent="0.25">
      <c r="A918" s="74">
        <v>449</v>
      </c>
      <c r="B918" s="119"/>
      <c r="C918" s="77">
        <v>2063.8880866425989</v>
      </c>
      <c r="D918" s="432"/>
      <c r="E918" s="308"/>
      <c r="F918" s="430">
        <v>514.92307692307691</v>
      </c>
      <c r="G918" s="432"/>
      <c r="H918" s="308"/>
      <c r="I918" s="430">
        <v>2026.4848484848485</v>
      </c>
      <c r="J918" s="432"/>
      <c r="K918" s="308"/>
      <c r="L918" s="430">
        <v>97.897265587123059</v>
      </c>
      <c r="M918" s="432"/>
      <c r="N918" s="308"/>
      <c r="O918" s="430">
        <v>23.252747252747248</v>
      </c>
      <c r="P918" s="433"/>
      <c r="Q918" s="308"/>
      <c r="R918" s="90"/>
    </row>
    <row r="919" spans="1:33" hidden="1" x14ac:dyDescent="0.25">
      <c r="A919" s="74">
        <v>449</v>
      </c>
      <c r="B919" s="119"/>
      <c r="C919" s="77">
        <v>2065.4584837545121</v>
      </c>
      <c r="D919" s="432"/>
      <c r="E919" s="308"/>
      <c r="F919" s="430">
        <v>504.15384615384608</v>
      </c>
      <c r="G919" s="432"/>
      <c r="H919" s="308"/>
      <c r="I919" s="430">
        <v>1971.0606060606062</v>
      </c>
      <c r="J919" s="432"/>
      <c r="K919" s="308"/>
      <c r="L919" s="430">
        <v>96.080844565112002</v>
      </c>
      <c r="M919" s="432"/>
      <c r="N919" s="308"/>
      <c r="O919" s="430">
        <v>21.703296703296701</v>
      </c>
      <c r="P919" s="433"/>
      <c r="Q919" s="308"/>
      <c r="R919" s="90"/>
    </row>
    <row r="920" spans="1:33" hidden="1" x14ac:dyDescent="0.25">
      <c r="A920" s="74">
        <v>549</v>
      </c>
      <c r="B920" s="119" t="s">
        <v>57</v>
      </c>
      <c r="C920" s="77">
        <v>1929.1732851985557</v>
      </c>
      <c r="D920" s="432"/>
      <c r="E920" s="308"/>
      <c r="F920" s="430">
        <v>468.76923076923089</v>
      </c>
      <c r="G920" s="432"/>
      <c r="H920" s="308"/>
      <c r="I920" s="430">
        <v>1977.9696969696972</v>
      </c>
      <c r="J920" s="432"/>
      <c r="K920" s="308"/>
      <c r="L920" s="430">
        <v>87.319160283137791</v>
      </c>
      <c r="M920" s="432"/>
      <c r="N920" s="308"/>
      <c r="O920" s="430">
        <v>17.411206259746656</v>
      </c>
      <c r="P920" s="433"/>
      <c r="Q920" s="308"/>
      <c r="R920" s="90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</row>
    <row r="921" spans="1:33" hidden="1" x14ac:dyDescent="0.25">
      <c r="A921" s="74">
        <v>549</v>
      </c>
      <c r="B921" s="119"/>
      <c r="C921" s="77">
        <v>2211.7472924187723</v>
      </c>
      <c r="D921" s="432"/>
      <c r="E921" s="308"/>
      <c r="F921" s="430">
        <v>521.30769230769226</v>
      </c>
      <c r="G921" s="432"/>
      <c r="H921" s="308"/>
      <c r="I921" s="430">
        <v>2148.030303030303</v>
      </c>
      <c r="J921" s="432"/>
      <c r="K921" s="308"/>
      <c r="L921" s="430">
        <v>95.897265587123059</v>
      </c>
      <c r="M921" s="432"/>
      <c r="N921" s="308"/>
      <c r="O921" s="430">
        <v>21.05997099942546</v>
      </c>
      <c r="P921" s="433"/>
      <c r="Q921" s="308"/>
      <c r="R921" s="90"/>
    </row>
    <row r="922" spans="1:33" hidden="1" x14ac:dyDescent="0.25">
      <c r="A922" s="74">
        <v>549</v>
      </c>
      <c r="B922" s="119"/>
      <c r="C922" s="77">
        <v>2175.4602888086638</v>
      </c>
      <c r="D922" s="432"/>
      <c r="E922" s="308"/>
      <c r="F922" s="430">
        <v>454.53846153846155</v>
      </c>
      <c r="G922" s="432"/>
      <c r="H922" s="308"/>
      <c r="I922" s="430">
        <v>2024</v>
      </c>
      <c r="J922" s="432"/>
      <c r="K922" s="308"/>
      <c r="L922" s="430">
        <v>96.108212935130425</v>
      </c>
      <c r="M922" s="432"/>
      <c r="N922" s="308"/>
      <c r="O922" s="430">
        <v>19.235588629586058</v>
      </c>
      <c r="P922" s="433"/>
      <c r="Q922" s="308"/>
      <c r="R922" s="90"/>
    </row>
    <row r="923" spans="1:33" x14ac:dyDescent="0.25">
      <c r="A923" s="74">
        <v>144</v>
      </c>
      <c r="B923" s="119" t="s">
        <v>83</v>
      </c>
      <c r="C923" s="77">
        <v>2134.3907942238266</v>
      </c>
      <c r="D923" s="432">
        <f>SUM(C923:C940)/18</f>
        <v>2045.9950361010826</v>
      </c>
      <c r="E923" s="308">
        <f>STDEV(C923:C940)</f>
        <v>266.61650300645448</v>
      </c>
      <c r="F923" s="430">
        <v>489.92307692307691</v>
      </c>
      <c r="G923" s="432">
        <f>SUM(F923:F940)/18</f>
        <v>497.30769230769226</v>
      </c>
      <c r="H923" s="308">
        <f>STDEV(F923:F940)</f>
        <v>76.304973678035736</v>
      </c>
      <c r="I923" s="430">
        <v>3506.515151515152</v>
      </c>
      <c r="J923" s="432">
        <f>SUM(I923:I940)/18</f>
        <v>3491.9191919191926</v>
      </c>
      <c r="K923" s="308">
        <f>STDEV(I923:I940)</f>
        <v>163.48590428837753</v>
      </c>
      <c r="L923" s="430">
        <v>134.45937166682799</v>
      </c>
      <c r="M923" s="432">
        <f>SUM(L923:L940)/18</f>
        <v>116.15163103203076</v>
      </c>
      <c r="N923" s="308">
        <f>STDEV(L923:L940)</f>
        <v>30.205106583095041</v>
      </c>
      <c r="O923" s="430">
        <v>25.92307692307692</v>
      </c>
      <c r="P923" s="433">
        <f>SUM(O923:O940)/18</f>
        <v>23.009222850143757</v>
      </c>
      <c r="Q923" s="308">
        <f>STDEV(O923:O940)</f>
        <v>4.0329455224977311</v>
      </c>
      <c r="R923" s="90">
        <v>6</v>
      </c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</row>
    <row r="924" spans="1:33" hidden="1" x14ac:dyDescent="0.25">
      <c r="A924" s="74">
        <v>144</v>
      </c>
      <c r="B924" s="119"/>
      <c r="C924" s="77">
        <v>2451.7509025270756</v>
      </c>
      <c r="D924" s="432"/>
      <c r="E924" s="308"/>
      <c r="F924" s="430">
        <v>642.38461538461547</v>
      </c>
      <c r="G924" s="432"/>
      <c r="H924" s="308"/>
      <c r="I924" s="430">
        <v>3717.69696969697</v>
      </c>
      <c r="J924" s="432"/>
      <c r="K924" s="308"/>
      <c r="L924" s="430">
        <v>158.947372248618</v>
      </c>
      <c r="M924" s="432"/>
      <c r="N924" s="308"/>
      <c r="O924" s="430">
        <v>30.120879120879124</v>
      </c>
      <c r="P924" s="433"/>
      <c r="Q924" s="308"/>
      <c r="R924" s="90"/>
    </row>
    <row r="925" spans="1:33" hidden="1" x14ac:dyDescent="0.25">
      <c r="A925" s="74">
        <v>144</v>
      </c>
      <c r="B925" s="119"/>
      <c r="C925" s="77">
        <v>2360.5708483754511</v>
      </c>
      <c r="D925" s="432"/>
      <c r="E925" s="308"/>
      <c r="F925" s="430">
        <v>566.15384615384619</v>
      </c>
      <c r="G925" s="432"/>
      <c r="H925" s="308"/>
      <c r="I925" s="430">
        <v>3607.606060606061</v>
      </c>
      <c r="J925" s="432"/>
      <c r="K925" s="308"/>
      <c r="L925" s="430">
        <v>146.70337195772299</v>
      </c>
      <c r="M925" s="432"/>
      <c r="N925" s="308"/>
      <c r="O925" s="430">
        <v>28.021978021978022</v>
      </c>
      <c r="P925" s="433"/>
      <c r="Q925" s="308"/>
      <c r="R925" s="90"/>
    </row>
    <row r="926" spans="1:33" hidden="1" x14ac:dyDescent="0.25">
      <c r="A926" s="74">
        <v>174</v>
      </c>
      <c r="B926" s="119" t="s">
        <v>83</v>
      </c>
      <c r="C926" s="77">
        <v>1876.0288808664257</v>
      </c>
      <c r="D926" s="432"/>
      <c r="E926" s="308"/>
      <c r="F926" s="430">
        <v>477.15384615384613</v>
      </c>
      <c r="G926" s="432"/>
      <c r="H926" s="308"/>
      <c r="I926" s="430">
        <v>3385.7878787878794</v>
      </c>
      <c r="J926" s="432"/>
      <c r="K926" s="308"/>
      <c r="L926" s="430">
        <v>153.81053039852617</v>
      </c>
      <c r="M926" s="432"/>
      <c r="N926" s="308"/>
      <c r="O926" s="430">
        <v>25.648351648351646</v>
      </c>
      <c r="P926" s="433"/>
      <c r="Q926" s="308"/>
      <c r="R926" s="90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</row>
    <row r="927" spans="1:33" hidden="1" x14ac:dyDescent="0.25">
      <c r="A927" s="74">
        <v>174</v>
      </c>
      <c r="B927" s="119"/>
      <c r="C927" s="77">
        <v>2326.6777978339351</v>
      </c>
      <c r="D927" s="432"/>
      <c r="E927" s="308"/>
      <c r="F927" s="430">
        <v>575.84615384615381</v>
      </c>
      <c r="G927" s="432"/>
      <c r="H927" s="308"/>
      <c r="I927" s="430">
        <v>3559.9696969696975</v>
      </c>
      <c r="J927" s="432"/>
      <c r="K927" s="308"/>
      <c r="L927" s="430">
        <v>165.91200426645983</v>
      </c>
      <c r="M927" s="432"/>
      <c r="N927" s="308"/>
      <c r="O927" s="430">
        <v>28.472527472527474</v>
      </c>
      <c r="P927" s="433"/>
      <c r="Q927" s="308"/>
      <c r="R927" s="90"/>
    </row>
    <row r="928" spans="1:33" hidden="1" x14ac:dyDescent="0.25">
      <c r="A928" s="74">
        <v>174</v>
      </c>
      <c r="B928" s="119"/>
      <c r="C928" s="77">
        <v>2149.3533393501802</v>
      </c>
      <c r="D928" s="432"/>
      <c r="E928" s="308"/>
      <c r="F928" s="430">
        <v>507</v>
      </c>
      <c r="G928" s="432"/>
      <c r="H928" s="308"/>
      <c r="I928" s="430">
        <v>3517.8787878787884</v>
      </c>
      <c r="J928" s="432"/>
      <c r="K928" s="308"/>
      <c r="L928" s="430">
        <v>164.36126733249301</v>
      </c>
      <c r="M928" s="432"/>
      <c r="N928" s="308"/>
      <c r="O928" s="430">
        <v>27.060439560439562</v>
      </c>
      <c r="P928" s="433"/>
      <c r="Q928" s="308"/>
      <c r="R928" s="90"/>
    </row>
    <row r="929" spans="1:33" hidden="1" x14ac:dyDescent="0.25">
      <c r="A929" s="74">
        <v>274</v>
      </c>
      <c r="B929" s="119" t="s">
        <v>83</v>
      </c>
      <c r="C929" s="77">
        <v>1483.3086642599276</v>
      </c>
      <c r="D929" s="432"/>
      <c r="E929" s="308"/>
      <c r="F929" s="430">
        <v>321.15384615384619</v>
      </c>
      <c r="G929" s="432"/>
      <c r="H929" s="308"/>
      <c r="I929" s="430">
        <v>3237.6060606060605</v>
      </c>
      <c r="J929" s="432"/>
      <c r="K929" s="308"/>
      <c r="L929" s="430">
        <v>80.797391641617381</v>
      </c>
      <c r="M929" s="432"/>
      <c r="N929" s="308"/>
      <c r="O929" s="430">
        <v>16.582417582417584</v>
      </c>
      <c r="P929" s="433"/>
      <c r="Q929" s="308"/>
      <c r="R929" s="90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</row>
    <row r="930" spans="1:33" hidden="1" x14ac:dyDescent="0.25">
      <c r="A930" s="74">
        <v>274</v>
      </c>
      <c r="B930" s="119"/>
      <c r="C930" s="77">
        <v>1783.4548736462093</v>
      </c>
      <c r="D930" s="432"/>
      <c r="E930" s="308"/>
      <c r="F930" s="430">
        <v>397.23076923076928</v>
      </c>
      <c r="G930" s="432"/>
      <c r="H930" s="308"/>
      <c r="I930" s="430">
        <v>3401.2727272727275</v>
      </c>
      <c r="J930" s="432"/>
      <c r="K930" s="308"/>
      <c r="L930" s="430">
        <v>88.111412779986424</v>
      </c>
      <c r="M930" s="432"/>
      <c r="N930" s="308"/>
      <c r="O930" s="430">
        <v>17.483516483516482</v>
      </c>
      <c r="P930" s="433"/>
      <c r="Q930" s="308"/>
      <c r="R930" s="90"/>
    </row>
    <row r="931" spans="1:33" hidden="1" x14ac:dyDescent="0.25">
      <c r="A931" s="74">
        <v>274</v>
      </c>
      <c r="B931" s="119"/>
      <c r="C931" s="77">
        <v>1741.3817689530683</v>
      </c>
      <c r="D931" s="432"/>
      <c r="E931" s="308"/>
      <c r="F931" s="430">
        <v>414.69230769230774</v>
      </c>
      <c r="G931" s="432"/>
      <c r="H931" s="308"/>
      <c r="I931" s="430">
        <v>3242.939393939394</v>
      </c>
      <c r="J931" s="432"/>
      <c r="K931" s="308"/>
      <c r="L931" s="430">
        <v>87.454402210801902</v>
      </c>
      <c r="M931" s="432"/>
      <c r="N931" s="308"/>
      <c r="O931" s="430">
        <v>17.032967032967033</v>
      </c>
      <c r="P931" s="433"/>
      <c r="Q931" s="308"/>
      <c r="R931" s="90"/>
    </row>
    <row r="932" spans="1:33" hidden="1" x14ac:dyDescent="0.25">
      <c r="A932" s="74">
        <v>374</v>
      </c>
      <c r="B932" s="119" t="s">
        <v>83</v>
      </c>
      <c r="C932" s="77">
        <v>1700.5974729241875</v>
      </c>
      <c r="D932" s="432"/>
      <c r="E932" s="308"/>
      <c r="F932" s="430">
        <v>468.84615384615392</v>
      </c>
      <c r="G932" s="432"/>
      <c r="H932" s="308"/>
      <c r="I932" s="430">
        <v>3379.3939393939395</v>
      </c>
      <c r="J932" s="432"/>
      <c r="K932" s="308"/>
      <c r="L932" s="430">
        <v>106.45368709395909</v>
      </c>
      <c r="M932" s="432"/>
      <c r="N932" s="308"/>
      <c r="O932" s="430">
        <v>20.703296703296708</v>
      </c>
      <c r="P932" s="433"/>
      <c r="Q932" s="308"/>
      <c r="R932" s="90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</row>
    <row r="933" spans="1:33" hidden="1" x14ac:dyDescent="0.25">
      <c r="A933" s="74">
        <v>374</v>
      </c>
      <c r="B933" s="119"/>
      <c r="C933" s="77">
        <v>2098.3158844765339</v>
      </c>
      <c r="D933" s="432"/>
      <c r="E933" s="308"/>
      <c r="F933" s="430">
        <v>526.46153846153834</v>
      </c>
      <c r="G933" s="432"/>
      <c r="H933" s="308"/>
      <c r="I933" s="430">
        <v>3576.2727272727275</v>
      </c>
      <c r="J933" s="432"/>
      <c r="K933" s="308"/>
      <c r="L933" s="430">
        <v>120.37158198390382</v>
      </c>
      <c r="M933" s="432"/>
      <c r="N933" s="308"/>
      <c r="O933" s="430">
        <v>22.703296703296708</v>
      </c>
      <c r="P933" s="433"/>
      <c r="Q933" s="308"/>
      <c r="R933" s="90"/>
    </row>
    <row r="934" spans="1:33" hidden="1" x14ac:dyDescent="0.25">
      <c r="A934" s="74">
        <v>374</v>
      </c>
      <c r="B934" s="119"/>
      <c r="C934" s="77">
        <v>1851.4566787003607</v>
      </c>
      <c r="D934" s="432"/>
      <c r="E934" s="308"/>
      <c r="F934" s="430">
        <v>463.15384615384619</v>
      </c>
      <c r="G934" s="432"/>
      <c r="H934" s="308"/>
      <c r="I934" s="430">
        <v>3494.3333333333335</v>
      </c>
      <c r="J934" s="432"/>
      <c r="K934" s="308"/>
      <c r="L934" s="430">
        <v>116.41263453893146</v>
      </c>
      <c r="M934" s="432"/>
      <c r="N934" s="308"/>
      <c r="O934" s="430">
        <v>21.703296703296708</v>
      </c>
      <c r="P934" s="433"/>
      <c r="Q934" s="308"/>
      <c r="R934" s="90"/>
    </row>
    <row r="935" spans="1:33" hidden="1" x14ac:dyDescent="0.25">
      <c r="A935" s="74">
        <v>477</v>
      </c>
      <c r="B935" s="138" t="s">
        <v>83</v>
      </c>
      <c r="C935" s="77">
        <v>1906.8862815884472</v>
      </c>
      <c r="D935" s="432"/>
      <c r="E935" s="308"/>
      <c r="F935" s="430">
        <v>438.46153846153857</v>
      </c>
      <c r="G935" s="432"/>
      <c r="H935" s="308"/>
      <c r="I935" s="430">
        <v>3304.4545454545455</v>
      </c>
      <c r="J935" s="432"/>
      <c r="K935" s="308"/>
      <c r="L935" s="430">
        <v>79.639581111218874</v>
      </c>
      <c r="M935" s="432"/>
      <c r="N935" s="308"/>
      <c r="O935" s="430">
        <v>19.604395604395606</v>
      </c>
      <c r="P935" s="433"/>
      <c r="Q935" s="308"/>
      <c r="R935" s="90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</row>
    <row r="936" spans="1:33" hidden="1" x14ac:dyDescent="0.25">
      <c r="A936" s="74">
        <v>477</v>
      </c>
      <c r="B936" s="138"/>
      <c r="C936" s="77">
        <v>2387.6064981949457</v>
      </c>
      <c r="D936" s="432"/>
      <c r="E936" s="308"/>
      <c r="F936" s="430">
        <v>542.92307692307691</v>
      </c>
      <c r="G936" s="432"/>
      <c r="H936" s="308"/>
      <c r="I936" s="430">
        <v>3477.848484848485</v>
      </c>
      <c r="J936" s="432"/>
      <c r="K936" s="308"/>
      <c r="L936" s="430">
        <v>101.26442354310095</v>
      </c>
      <c r="M936" s="432"/>
      <c r="N936" s="308"/>
      <c r="O936" s="430">
        <v>21.87912087912088</v>
      </c>
      <c r="P936" s="433"/>
      <c r="Q936" s="308"/>
      <c r="R936" s="90"/>
    </row>
    <row r="937" spans="1:33" hidden="1" x14ac:dyDescent="0.25">
      <c r="A937" s="74">
        <v>477</v>
      </c>
      <c r="B937" s="138"/>
      <c r="C937" s="77">
        <v>2093.2463898916967</v>
      </c>
      <c r="D937" s="432"/>
      <c r="E937" s="308"/>
      <c r="F937" s="430">
        <v>481.69230769230774</v>
      </c>
      <c r="G937" s="432"/>
      <c r="H937" s="308"/>
      <c r="I937" s="430">
        <v>3313.151515151515</v>
      </c>
      <c r="J937" s="432"/>
      <c r="K937" s="308"/>
      <c r="L937" s="430">
        <v>88.952002327159903</v>
      </c>
      <c r="M937" s="432"/>
      <c r="N937" s="308"/>
      <c r="O937" s="430">
        <v>20.741758241758241</v>
      </c>
      <c r="P937" s="433"/>
      <c r="Q937" s="308"/>
      <c r="R937" s="90"/>
    </row>
    <row r="938" spans="1:33" hidden="1" x14ac:dyDescent="0.25">
      <c r="A938" s="74">
        <v>577</v>
      </c>
      <c r="B938" s="138" t="s">
        <v>83</v>
      </c>
      <c r="C938" s="77">
        <v>2181.7472924187723</v>
      </c>
      <c r="D938" s="432"/>
      <c r="E938" s="308"/>
      <c r="F938" s="430">
        <v>503.76923076923083</v>
      </c>
      <c r="G938" s="432"/>
      <c r="H938" s="308"/>
      <c r="I938" s="430">
        <v>3664.3636363636369</v>
      </c>
      <c r="J938" s="432"/>
      <c r="K938" s="308"/>
      <c r="L938" s="430">
        <v>94.264423543100946</v>
      </c>
      <c r="M938" s="432"/>
      <c r="N938" s="308"/>
      <c r="O938" s="430">
        <v>21.807912232223465</v>
      </c>
      <c r="P938" s="433"/>
      <c r="Q938" s="308"/>
      <c r="R938" s="90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</row>
    <row r="939" spans="1:33" hidden="1" x14ac:dyDescent="0.25">
      <c r="A939" s="74">
        <v>577</v>
      </c>
      <c r="B939" s="138"/>
      <c r="C939" s="77">
        <v>2181.1750902527074</v>
      </c>
      <c r="D939" s="432"/>
      <c r="E939" s="308"/>
      <c r="F939" s="430">
        <v>575.53846153846155</v>
      </c>
      <c r="G939" s="432"/>
      <c r="H939" s="308"/>
      <c r="I939" s="430">
        <v>3685.848484848485</v>
      </c>
      <c r="J939" s="432"/>
      <c r="K939" s="308"/>
      <c r="L939" s="430">
        <v>103.78779210704937</v>
      </c>
      <c r="M939" s="432"/>
      <c r="N939" s="308"/>
      <c r="O939" s="430">
        <v>25.181882848622468</v>
      </c>
      <c r="P939" s="433"/>
      <c r="Q939" s="308"/>
      <c r="R939" s="90"/>
    </row>
    <row r="940" spans="1:33" hidden="1" x14ac:dyDescent="0.25">
      <c r="A940" s="74">
        <v>577</v>
      </c>
      <c r="B940" s="138"/>
      <c r="C940" s="77">
        <v>2119.9611913357398</v>
      </c>
      <c r="D940" s="432"/>
      <c r="E940" s="308"/>
      <c r="F940" s="430">
        <v>559.15384615384619</v>
      </c>
      <c r="G940" s="432"/>
      <c r="H940" s="308"/>
      <c r="I940" s="430">
        <v>3781.606060606061</v>
      </c>
      <c r="J940" s="432"/>
      <c r="K940" s="308"/>
      <c r="L940" s="430">
        <v>99.026107825075158</v>
      </c>
      <c r="M940" s="432"/>
      <c r="N940" s="308"/>
      <c r="O940" s="430">
        <v>23.494897540422969</v>
      </c>
      <c r="P940" s="433"/>
      <c r="Q940" s="308"/>
      <c r="R940" s="90"/>
    </row>
    <row r="941" spans="1:33" x14ac:dyDescent="0.25">
      <c r="A941" s="74">
        <v>145</v>
      </c>
      <c r="B941" s="172" t="s">
        <v>84</v>
      </c>
      <c r="C941" s="77">
        <v>2003.81678700361</v>
      </c>
      <c r="D941" s="432">
        <f>SUM(C941:C958)/18</f>
        <v>2004.3693592057757</v>
      </c>
      <c r="E941" s="308">
        <f>STDEV(C941:C958)</f>
        <v>261.03571092630904</v>
      </c>
      <c r="F941" s="430">
        <v>488.61538461538464</v>
      </c>
      <c r="G941" s="432">
        <f>SUM(F941:F958)/18</f>
        <v>493.4615384615384</v>
      </c>
      <c r="H941" s="308">
        <f>STDEV(F941:F958)</f>
        <v>57.891066371339889</v>
      </c>
      <c r="I941" s="430">
        <v>3711.151515151515</v>
      </c>
      <c r="J941" s="432">
        <f>SUM(I941:I958)/18</f>
        <v>3557.3232323232323</v>
      </c>
      <c r="K941" s="308">
        <f>STDEV(I941:I958)</f>
        <v>150.59390088529204</v>
      </c>
      <c r="L941" s="430">
        <v>153.81053039852617</v>
      </c>
      <c r="M941" s="432">
        <f>SUM(L941:L958)/18</f>
        <v>121.0505399738195</v>
      </c>
      <c r="N941" s="308">
        <f>STDEV(L941:L958)</f>
        <v>27.380475383987331</v>
      </c>
      <c r="O941" s="430">
        <v>24</v>
      </c>
      <c r="P941" s="433">
        <f>SUM(O941:O958)/18</f>
        <v>18.910549016613146</v>
      </c>
      <c r="Q941" s="308">
        <f>STDEV(O941:O958)</f>
        <v>5.9109016203360598</v>
      </c>
      <c r="R941" s="90">
        <v>6</v>
      </c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</row>
    <row r="942" spans="1:33" hidden="1" x14ac:dyDescent="0.25">
      <c r="A942" s="74">
        <v>145</v>
      </c>
      <c r="B942" s="277"/>
      <c r="C942" s="245">
        <v>2139.6028880866425</v>
      </c>
      <c r="D942" s="432"/>
      <c r="E942" s="308"/>
      <c r="F942" s="430">
        <v>577.92307692307691</v>
      </c>
      <c r="G942" s="432"/>
      <c r="H942" s="308"/>
      <c r="I942" s="430">
        <v>3814.3636363636369</v>
      </c>
      <c r="J942" s="432"/>
      <c r="K942" s="308"/>
      <c r="L942" s="430">
        <v>155.86526713856301</v>
      </c>
      <c r="M942" s="432"/>
      <c r="N942" s="308"/>
      <c r="O942" s="430">
        <v>24.076923076923073</v>
      </c>
      <c r="P942" s="433"/>
      <c r="Q942" s="308"/>
      <c r="R942" s="90"/>
    </row>
    <row r="943" spans="1:33" hidden="1" x14ac:dyDescent="0.25">
      <c r="A943" s="74">
        <v>145</v>
      </c>
      <c r="B943" s="277"/>
      <c r="C943" s="245">
        <v>2089.709837545126</v>
      </c>
      <c r="D943" s="432"/>
      <c r="E943" s="308"/>
      <c r="F943" s="430">
        <v>525.76923076923072</v>
      </c>
      <c r="G943" s="432"/>
      <c r="H943" s="308"/>
      <c r="I943" s="430">
        <v>3651.757575757576</v>
      </c>
      <c r="J943" s="432"/>
      <c r="K943" s="308"/>
      <c r="L943" s="430">
        <v>157.83789876854459</v>
      </c>
      <c r="M943" s="432"/>
      <c r="N943" s="308"/>
      <c r="O943" s="430">
        <v>24.038461538461537</v>
      </c>
      <c r="P943" s="433"/>
      <c r="Q943" s="308"/>
      <c r="R943" s="90"/>
    </row>
    <row r="944" spans="1:33" hidden="1" x14ac:dyDescent="0.25">
      <c r="A944" s="74">
        <v>175</v>
      </c>
      <c r="B944" s="253" t="s">
        <v>84</v>
      </c>
      <c r="C944" s="245">
        <v>2029.6741877256313</v>
      </c>
      <c r="D944" s="432"/>
      <c r="E944" s="308"/>
      <c r="F944" s="430">
        <v>460.07692307692309</v>
      </c>
      <c r="G944" s="432"/>
      <c r="H944" s="308"/>
      <c r="I944" s="430">
        <v>3484</v>
      </c>
      <c r="J944" s="432"/>
      <c r="K944" s="308"/>
      <c r="L944" s="430">
        <v>154.02147774653352</v>
      </c>
      <c r="M944" s="432"/>
      <c r="N944" s="308"/>
      <c r="O944" s="430">
        <v>20.978021978021978</v>
      </c>
      <c r="P944" s="433"/>
      <c r="Q944" s="308"/>
      <c r="R944" s="90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</row>
    <row r="945" spans="1:33" hidden="1" x14ac:dyDescent="0.25">
      <c r="A945" s="74">
        <v>175</v>
      </c>
      <c r="B945" s="253"/>
      <c r="C945" s="245">
        <v>2052.0306859205771</v>
      </c>
      <c r="D945" s="432"/>
      <c r="E945" s="308"/>
      <c r="F945" s="430">
        <v>552.76923076923072</v>
      </c>
      <c r="G945" s="432"/>
      <c r="H945" s="308"/>
      <c r="I945" s="430">
        <v>3545.9696969696975</v>
      </c>
      <c r="J945" s="432"/>
      <c r="K945" s="308"/>
      <c r="L945" s="430">
        <v>158.07621448657036</v>
      </c>
      <c r="M945" s="432"/>
      <c r="N945" s="308"/>
      <c r="O945" s="430">
        <v>23.802197802197796</v>
      </c>
      <c r="P945" s="433"/>
      <c r="Q945" s="308"/>
      <c r="R945" s="90"/>
    </row>
    <row r="946" spans="1:33" hidden="1" x14ac:dyDescent="0.25">
      <c r="A946" s="74">
        <v>175</v>
      </c>
      <c r="B946" s="253"/>
      <c r="C946" s="245">
        <v>2103.8524368231042</v>
      </c>
      <c r="D946" s="432"/>
      <c r="E946" s="308"/>
      <c r="F946" s="430">
        <v>537.92307692307691</v>
      </c>
      <c r="G946" s="432"/>
      <c r="H946" s="308"/>
      <c r="I946" s="430">
        <v>3465.484848484849</v>
      </c>
      <c r="J946" s="432"/>
      <c r="K946" s="308"/>
      <c r="L946" s="430">
        <v>153.04884611655194</v>
      </c>
      <c r="M946" s="432"/>
      <c r="N946" s="308"/>
      <c r="O946" s="430">
        <v>22.390109890109887</v>
      </c>
      <c r="P946" s="433"/>
      <c r="Q946" s="308"/>
      <c r="R946" s="90"/>
    </row>
    <row r="947" spans="1:33" hidden="1" x14ac:dyDescent="0.25">
      <c r="A947" s="74">
        <v>275</v>
      </c>
      <c r="B947" s="253" t="s">
        <v>84</v>
      </c>
      <c r="C947" s="245">
        <v>1479.3086642599276</v>
      </c>
      <c r="D947" s="432"/>
      <c r="E947" s="308"/>
      <c r="F947" s="430">
        <v>347.84615384615387</v>
      </c>
      <c r="G947" s="432"/>
      <c r="H947" s="308"/>
      <c r="I947" s="430">
        <v>3242.2424242424245</v>
      </c>
      <c r="J947" s="432"/>
      <c r="K947" s="308"/>
      <c r="L947" s="430">
        <v>83.058275962377593</v>
      </c>
      <c r="M947" s="432"/>
      <c r="N947" s="308"/>
      <c r="O947" s="430">
        <v>16.032967032967033</v>
      </c>
      <c r="P947" s="433"/>
      <c r="Q947" s="308"/>
      <c r="R947" s="90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</row>
    <row r="948" spans="1:33" hidden="1" x14ac:dyDescent="0.25">
      <c r="A948" s="74">
        <v>275</v>
      </c>
      <c r="B948" s="253"/>
      <c r="C948" s="245">
        <v>1621.0234657039707</v>
      </c>
      <c r="D948" s="432"/>
      <c r="E948" s="308"/>
      <c r="F948" s="430">
        <v>430.07692307692315</v>
      </c>
      <c r="G948" s="432"/>
      <c r="H948" s="308"/>
      <c r="I948" s="430">
        <v>3394.2727272727275</v>
      </c>
      <c r="J948" s="432"/>
      <c r="K948" s="308"/>
      <c r="L948" s="430">
        <v>91.058275962377593</v>
      </c>
      <c r="M948" s="432"/>
      <c r="N948" s="308"/>
      <c r="O948" s="430">
        <v>19.131868131868131</v>
      </c>
      <c r="P948" s="433"/>
      <c r="Q948" s="308"/>
      <c r="R948" s="90"/>
    </row>
    <row r="949" spans="1:33" hidden="1" x14ac:dyDescent="0.25">
      <c r="A949" s="74">
        <v>275</v>
      </c>
      <c r="B949" s="253"/>
      <c r="C949" s="245">
        <v>1646.1660649819491</v>
      </c>
      <c r="D949" s="432"/>
      <c r="E949" s="308"/>
      <c r="F949" s="430">
        <v>417.46153846153851</v>
      </c>
      <c r="G949" s="432"/>
      <c r="H949" s="308"/>
      <c r="I949" s="430">
        <v>3340.757575757576</v>
      </c>
      <c r="J949" s="432"/>
      <c r="K949" s="308"/>
      <c r="L949" s="430">
        <v>90.058275962377593</v>
      </c>
      <c r="M949" s="432"/>
      <c r="N949" s="308"/>
      <c r="O949" s="430">
        <v>17.582417582417584</v>
      </c>
      <c r="P949" s="433"/>
      <c r="Q949" s="308"/>
      <c r="R949" s="90"/>
    </row>
    <row r="950" spans="1:33" hidden="1" x14ac:dyDescent="0.25">
      <c r="A950" s="74">
        <v>375</v>
      </c>
      <c r="B950" s="253" t="s">
        <v>84</v>
      </c>
      <c r="C950" s="245">
        <v>1727.2409747292418</v>
      </c>
      <c r="D950" s="432"/>
      <c r="E950" s="308"/>
      <c r="F950" s="430">
        <v>434.07692307692315</v>
      </c>
      <c r="G950" s="432"/>
      <c r="H950" s="308"/>
      <c r="I950" s="430">
        <v>3419.7575757575755</v>
      </c>
      <c r="J950" s="432"/>
      <c r="K950" s="308"/>
      <c r="L950" s="430">
        <v>114.38526616891303</v>
      </c>
      <c r="M950" s="432"/>
      <c r="N950" s="308"/>
      <c r="O950" s="430">
        <v>19.604395604395606</v>
      </c>
      <c r="P950" s="433"/>
      <c r="Q950" s="308"/>
      <c r="R950" s="90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</row>
    <row r="951" spans="1:33" hidden="1" x14ac:dyDescent="0.25">
      <c r="A951" s="74">
        <v>375</v>
      </c>
      <c r="B951" s="253"/>
      <c r="C951" s="245">
        <v>1959.3140794223823</v>
      </c>
      <c r="D951" s="432"/>
      <c r="E951" s="308"/>
      <c r="F951" s="430">
        <v>490.92307692307702</v>
      </c>
      <c r="G951" s="432"/>
      <c r="H951" s="308"/>
      <c r="I951" s="430">
        <v>3518.818181818182</v>
      </c>
      <c r="J951" s="432"/>
      <c r="K951" s="308"/>
      <c r="L951" s="430">
        <v>126.28947687384856</v>
      </c>
      <c r="M951" s="432"/>
      <c r="N951" s="308"/>
      <c r="O951" s="430">
        <v>22.703296703296708</v>
      </c>
      <c r="P951" s="433"/>
      <c r="Q951" s="308"/>
      <c r="R951" s="90"/>
    </row>
    <row r="952" spans="1:33" hidden="1" x14ac:dyDescent="0.25">
      <c r="A952" s="74">
        <v>375</v>
      </c>
      <c r="B952" s="253"/>
      <c r="C952" s="245">
        <v>1856.777527075812</v>
      </c>
      <c r="D952" s="432"/>
      <c r="E952" s="308"/>
      <c r="F952" s="430">
        <v>485.00000000000011</v>
      </c>
      <c r="G952" s="432"/>
      <c r="H952" s="308"/>
      <c r="I952" s="430">
        <v>3497.787878787879</v>
      </c>
      <c r="J952" s="432"/>
      <c r="K952" s="308"/>
      <c r="L952" s="430">
        <v>118.83737152138079</v>
      </c>
      <c r="M952" s="432"/>
      <c r="N952" s="308"/>
      <c r="O952" s="430">
        <v>21.153846153846157</v>
      </c>
      <c r="P952" s="433"/>
      <c r="Q952" s="308"/>
      <c r="R952" s="90"/>
    </row>
    <row r="953" spans="1:33" hidden="1" x14ac:dyDescent="0.25">
      <c r="A953" s="74">
        <v>478</v>
      </c>
      <c r="B953" s="253" t="s">
        <v>84</v>
      </c>
      <c r="C953" s="245">
        <v>1967.3871841155233</v>
      </c>
      <c r="D953" s="432"/>
      <c r="E953" s="308"/>
      <c r="F953" s="430">
        <v>487.76923076923072</v>
      </c>
      <c r="G953" s="432"/>
      <c r="H953" s="308"/>
      <c r="I953" s="430">
        <v>3599.0606060606056</v>
      </c>
      <c r="J953" s="432"/>
      <c r="K953" s="308"/>
      <c r="L953" s="430">
        <v>90.108212935130425</v>
      </c>
      <c r="M953" s="432"/>
      <c r="N953" s="308"/>
      <c r="O953" s="430">
        <v>20.153846153846153</v>
      </c>
      <c r="P953" s="433"/>
      <c r="Q953" s="308"/>
      <c r="R953" s="90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</row>
    <row r="954" spans="1:33" hidden="1" x14ac:dyDescent="0.25">
      <c r="A954" s="74">
        <v>478</v>
      </c>
      <c r="B954" s="253"/>
      <c r="C954" s="245">
        <v>2521.3944043321294</v>
      </c>
      <c r="D954" s="432"/>
      <c r="E954" s="308"/>
      <c r="F954" s="430">
        <v>530.69230769230762</v>
      </c>
      <c r="G954" s="432"/>
      <c r="H954" s="308"/>
      <c r="I954" s="430">
        <v>3633.121212121212</v>
      </c>
      <c r="J954" s="432"/>
      <c r="K954" s="308"/>
      <c r="L954" s="430">
        <v>119.77979249490934</v>
      </c>
      <c r="M954" s="432"/>
      <c r="N954" s="308"/>
      <c r="O954" s="430">
        <v>22.428571428571431</v>
      </c>
      <c r="P954" s="433"/>
      <c r="Q954" s="308"/>
      <c r="R954" s="90"/>
    </row>
    <row r="955" spans="1:33" hidden="1" x14ac:dyDescent="0.25">
      <c r="A955" s="74">
        <v>478</v>
      </c>
      <c r="B955" s="253"/>
      <c r="C955" s="245">
        <v>2184.3907942238266</v>
      </c>
      <c r="D955" s="432"/>
      <c r="E955" s="308"/>
      <c r="F955" s="430">
        <v>539.23076923076917</v>
      </c>
      <c r="G955" s="432"/>
      <c r="H955" s="308"/>
      <c r="I955" s="430">
        <v>3595.090909090909</v>
      </c>
      <c r="J955" s="432"/>
      <c r="K955" s="308"/>
      <c r="L955" s="430">
        <v>104.94400271501988</v>
      </c>
      <c r="M955" s="432"/>
      <c r="N955" s="308"/>
      <c r="O955" s="430">
        <v>21.291208791208792</v>
      </c>
      <c r="P955" s="433"/>
      <c r="Q955" s="308"/>
      <c r="R955" s="90"/>
    </row>
    <row r="956" spans="1:33" hidden="1" x14ac:dyDescent="0.25">
      <c r="A956" s="74">
        <v>578</v>
      </c>
      <c r="B956" s="253" t="s">
        <v>84</v>
      </c>
      <c r="C956" s="245">
        <v>2145.7472924187723</v>
      </c>
      <c r="D956" s="432"/>
      <c r="E956" s="308"/>
      <c r="F956" s="430">
        <v>508.23076923076917</v>
      </c>
      <c r="G956" s="432"/>
      <c r="H956" s="308"/>
      <c r="I956" s="430">
        <v>3682.212121212121</v>
      </c>
      <c r="J956" s="432"/>
      <c r="K956" s="308"/>
      <c r="L956" s="430">
        <v>102.73305536701253</v>
      </c>
      <c r="M956" s="432"/>
      <c r="N956" s="308"/>
      <c r="O956" s="430">
        <v>7.2438236983940243</v>
      </c>
      <c r="P956" s="433"/>
      <c r="Q956" s="308"/>
      <c r="R956" s="90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</row>
    <row r="957" spans="1:33" hidden="1" x14ac:dyDescent="0.25">
      <c r="A957" s="74">
        <v>578</v>
      </c>
      <c r="B957" s="253"/>
      <c r="C957" s="245">
        <v>2285.8916967509022</v>
      </c>
      <c r="D957" s="432"/>
      <c r="E957" s="308"/>
      <c r="F957" s="430">
        <v>550.53846153846155</v>
      </c>
      <c r="G957" s="432"/>
      <c r="H957" s="308"/>
      <c r="I957" s="430">
        <v>3724.9090909090905</v>
      </c>
      <c r="J957" s="432"/>
      <c r="K957" s="308"/>
      <c r="L957" s="430">
        <v>103.42063415107147</v>
      </c>
      <c r="M957" s="432"/>
      <c r="N957" s="308"/>
      <c r="O957" s="430">
        <v>6.7706765888758182</v>
      </c>
      <c r="P957" s="433"/>
      <c r="Q957" s="308"/>
      <c r="R957" s="90"/>
    </row>
    <row r="958" spans="1:33" hidden="1" x14ac:dyDescent="0.25">
      <c r="A958" s="74">
        <v>578</v>
      </c>
      <c r="B958" s="253"/>
      <c r="C958" s="245">
        <v>2265.3194945848372</v>
      </c>
      <c r="D958" s="432"/>
      <c r="E958" s="308"/>
      <c r="F958" s="430">
        <v>517.38461538461536</v>
      </c>
      <c r="G958" s="432"/>
      <c r="H958" s="308"/>
      <c r="I958" s="430">
        <v>3711.060606060606</v>
      </c>
      <c r="J958" s="432"/>
      <c r="K958" s="308"/>
      <c r="L958" s="430">
        <v>101.57684475904199</v>
      </c>
      <c r="M958" s="432"/>
      <c r="N958" s="308"/>
      <c r="O958" s="430">
        <v>7.0072501436349217</v>
      </c>
      <c r="P958" s="433"/>
      <c r="Q958" s="308"/>
      <c r="R958" s="90"/>
    </row>
    <row r="959" spans="1:33" ht="15.75" thickBot="1" x14ac:dyDescent="0.3">
      <c r="A959" s="74">
        <v>176</v>
      </c>
      <c r="B959" s="120" t="s">
        <v>154</v>
      </c>
      <c r="C959" s="77">
        <v>1964.9593862815882</v>
      </c>
      <c r="D959" s="434">
        <f>SUM(C959:C976)/18</f>
        <v>2018.9053098676288</v>
      </c>
      <c r="E959" s="435">
        <f>STDEV(C959:C976)</f>
        <v>265.76063678779906</v>
      </c>
      <c r="F959" s="430">
        <v>501.69230769230768</v>
      </c>
      <c r="G959" s="434">
        <f>SUM(F959:F976)/18</f>
        <v>496.79487179487182</v>
      </c>
      <c r="H959" s="435">
        <f>STDEV(F959:F976)</f>
        <v>63.018558142656893</v>
      </c>
      <c r="I959" s="430">
        <v>3491.060606060606</v>
      </c>
      <c r="J959" s="434">
        <f>SUM(I959:I976)/18</f>
        <v>3540.151515151515</v>
      </c>
      <c r="K959" s="435">
        <f>STDEV(I959:I976)</f>
        <v>288.70574123750464</v>
      </c>
      <c r="L959" s="430">
        <v>150.86526713856301</v>
      </c>
      <c r="M959" s="434">
        <f>SUM(L959:L976)/18</f>
        <v>122.40179264035682</v>
      </c>
      <c r="N959" s="435">
        <f>STDEV(L959:L976)</f>
        <v>34.064562073921003</v>
      </c>
      <c r="O959" s="430">
        <v>22.076923076923073</v>
      </c>
      <c r="P959" s="436">
        <f>SUM(O959:O976)/18</f>
        <v>18.475487008317849</v>
      </c>
      <c r="Q959" s="435">
        <f>STDEV(O959:O976)</f>
        <v>6.9794834243334485</v>
      </c>
      <c r="R959" s="91">
        <v>6</v>
      </c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</row>
    <row r="960" spans="1:33" hidden="1" x14ac:dyDescent="0.25">
      <c r="A960" s="45">
        <v>176</v>
      </c>
      <c r="B960" s="291"/>
      <c r="C960" s="152">
        <v>2184.9611913357398</v>
      </c>
      <c r="D960" s="293"/>
      <c r="E960" s="293"/>
      <c r="F960" s="152">
        <v>567.46153846153845</v>
      </c>
      <c r="G960" s="293"/>
      <c r="H960" s="293"/>
      <c r="I960" s="152">
        <v>3616.4242424242425</v>
      </c>
      <c r="J960" s="68"/>
      <c r="K960" s="68"/>
      <c r="L960" s="152">
        <v>165.33389896247456</v>
      </c>
      <c r="M960" s="293"/>
      <c r="N960" s="293"/>
      <c r="O960" s="153">
        <v>25.175824175824175</v>
      </c>
      <c r="P960" s="294"/>
      <c r="Q960" s="294"/>
      <c r="R960" s="70"/>
    </row>
    <row r="961" spans="1:33" hidden="1" x14ac:dyDescent="0.25">
      <c r="A961" s="45">
        <v>176</v>
      </c>
      <c r="B961" s="151"/>
      <c r="C961" s="152">
        <v>2166.4602888086638</v>
      </c>
      <c r="D961" s="152"/>
      <c r="E961" s="152"/>
      <c r="F961" s="152">
        <v>500.07692307692309</v>
      </c>
      <c r="G961" s="152"/>
      <c r="H961" s="152"/>
      <c r="I961" s="152">
        <v>3465.242424242424</v>
      </c>
      <c r="J961" s="64"/>
      <c r="K961" s="64"/>
      <c r="L961" s="152">
        <v>159.59958305051879</v>
      </c>
      <c r="M961" s="152"/>
      <c r="N961" s="152"/>
      <c r="O961" s="153">
        <v>23.626373626373624</v>
      </c>
      <c r="P961" s="153"/>
      <c r="Q961" s="153"/>
      <c r="R961" s="55"/>
    </row>
    <row r="962" spans="1:33" hidden="1" x14ac:dyDescent="0.25">
      <c r="A962" s="45">
        <v>146</v>
      </c>
      <c r="B962" s="159" t="s">
        <v>85</v>
      </c>
      <c r="C962" s="152">
        <v>2157.8185920577616</v>
      </c>
      <c r="D962" s="152"/>
      <c r="E962" s="152"/>
      <c r="F962" s="152">
        <v>481.07692307692309</v>
      </c>
      <c r="G962" s="152"/>
      <c r="H962" s="152"/>
      <c r="I962" s="152">
        <v>3620.060606060606</v>
      </c>
      <c r="J962" s="64"/>
      <c r="K962" s="64"/>
      <c r="L962" s="152">
        <v>165.43537283040823</v>
      </c>
      <c r="M962" s="152"/>
      <c r="N962" s="152"/>
      <c r="O962" s="153">
        <v>24</v>
      </c>
      <c r="P962" s="153"/>
      <c r="Q962" s="153"/>
      <c r="R962" s="55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</row>
    <row r="963" spans="1:33" hidden="1" x14ac:dyDescent="0.25">
      <c r="A963" s="45">
        <v>146</v>
      </c>
      <c r="B963" s="159"/>
      <c r="C963" s="152">
        <v>2340.8916967509022</v>
      </c>
      <c r="D963" s="152"/>
      <c r="E963" s="152"/>
      <c r="F963" s="152">
        <v>597</v>
      </c>
      <c r="G963" s="152"/>
      <c r="H963" s="152"/>
      <c r="I963" s="152">
        <v>3816.818181818182</v>
      </c>
      <c r="J963" s="64"/>
      <c r="K963" s="64"/>
      <c r="L963" s="152">
        <v>184.48210995830507</v>
      </c>
      <c r="M963" s="152"/>
      <c r="N963" s="152"/>
      <c r="O963" s="153">
        <v>26.549450549450547</v>
      </c>
      <c r="P963" s="153"/>
      <c r="Q963" s="153"/>
      <c r="R963" s="55"/>
    </row>
    <row r="964" spans="1:33" hidden="1" x14ac:dyDescent="0.25">
      <c r="A964" s="45">
        <v>146</v>
      </c>
      <c r="B964" s="159"/>
      <c r="C964" s="152">
        <v>2186.3551444043319</v>
      </c>
      <c r="D964" s="152"/>
      <c r="E964" s="152"/>
      <c r="F964" s="152">
        <v>546.53846153846155</v>
      </c>
      <c r="G964" s="152"/>
      <c r="H964" s="152"/>
      <c r="I964" s="152">
        <v>3794.939393939394</v>
      </c>
      <c r="J964" s="64"/>
      <c r="K964" s="64"/>
      <c r="L964" s="152">
        <v>177.95874139435665</v>
      </c>
      <c r="M964" s="152"/>
      <c r="N964" s="152"/>
      <c r="O964" s="153">
        <v>25.274725274725274</v>
      </c>
      <c r="P964" s="153"/>
      <c r="Q964" s="153"/>
      <c r="R964" s="55"/>
    </row>
    <row r="965" spans="1:33" hidden="1" x14ac:dyDescent="0.25">
      <c r="A965" s="45">
        <v>276</v>
      </c>
      <c r="B965" s="159" t="s">
        <v>85</v>
      </c>
      <c r="C965" s="152">
        <v>1614.0965703971119</v>
      </c>
      <c r="D965" s="152"/>
      <c r="E965" s="152"/>
      <c r="F965" s="152">
        <v>375.23076923076928</v>
      </c>
      <c r="G965" s="152"/>
      <c r="H965" s="152"/>
      <c r="I965" s="152">
        <v>2949.3030303030305</v>
      </c>
      <c r="J965" s="64"/>
      <c r="K965" s="64"/>
      <c r="L965" s="152">
        <v>88.425433918355481</v>
      </c>
      <c r="M965" s="152"/>
      <c r="N965" s="152"/>
      <c r="O965" s="153">
        <v>14.934065934065933</v>
      </c>
      <c r="P965" s="153"/>
      <c r="Q965" s="153"/>
      <c r="R965" s="55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</row>
    <row r="966" spans="1:33" hidden="1" x14ac:dyDescent="0.25">
      <c r="A966" s="45">
        <v>276</v>
      </c>
      <c r="B966" s="159"/>
      <c r="C966" s="152">
        <v>2056.6723826714797</v>
      </c>
      <c r="D966" s="152"/>
      <c r="E966" s="152"/>
      <c r="F966" s="152">
        <v>435</v>
      </c>
      <c r="G966" s="152"/>
      <c r="H966" s="152"/>
      <c r="I966" s="152">
        <v>3009.6969696969695</v>
      </c>
      <c r="J966" s="64"/>
      <c r="K966" s="64"/>
      <c r="L966" s="152">
        <v>94.478570735964325</v>
      </c>
      <c r="M966" s="152"/>
      <c r="N966" s="152"/>
      <c r="O966" s="153">
        <v>17.208791208791208</v>
      </c>
      <c r="P966" s="153"/>
      <c r="Q966" s="153"/>
      <c r="R966" s="55"/>
    </row>
    <row r="967" spans="1:33" hidden="1" x14ac:dyDescent="0.25">
      <c r="A967" s="45">
        <v>276</v>
      </c>
      <c r="B967" s="159"/>
      <c r="C967" s="152">
        <v>1836.884476534296</v>
      </c>
      <c r="D967" s="152"/>
      <c r="E967" s="152"/>
      <c r="F967" s="152">
        <v>373.61538461538464</v>
      </c>
      <c r="G967" s="152"/>
      <c r="H967" s="152"/>
      <c r="I967" s="152">
        <v>3041</v>
      </c>
      <c r="J967" s="64"/>
      <c r="K967" s="64"/>
      <c r="L967" s="152">
        <v>86.952002327159903</v>
      </c>
      <c r="M967" s="152"/>
      <c r="N967" s="152"/>
      <c r="O967" s="153">
        <v>16.071428571428569</v>
      </c>
      <c r="P967" s="153"/>
      <c r="Q967" s="153"/>
      <c r="R967" s="55"/>
    </row>
    <row r="968" spans="1:33" hidden="1" x14ac:dyDescent="0.25">
      <c r="A968" s="45">
        <v>376</v>
      </c>
      <c r="B968" s="159" t="s">
        <v>85</v>
      </c>
      <c r="C968" s="152">
        <v>1570.666967509025</v>
      </c>
      <c r="D968" s="152"/>
      <c r="E968" s="152"/>
      <c r="F968" s="152">
        <v>419.5384615384616</v>
      </c>
      <c r="G968" s="152"/>
      <c r="H968" s="152"/>
      <c r="I968" s="152">
        <v>3466.515151515152</v>
      </c>
      <c r="J968" s="64"/>
      <c r="K968" s="64"/>
      <c r="L968" s="152">
        <v>103.53579220401437</v>
      </c>
      <c r="M968" s="152"/>
      <c r="N968" s="152"/>
      <c r="O968" s="153">
        <v>18.780219780219781</v>
      </c>
      <c r="P968" s="153"/>
      <c r="Q968" s="153"/>
      <c r="R968" s="55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</row>
    <row r="969" spans="1:33" hidden="1" x14ac:dyDescent="0.25">
      <c r="A969" s="45">
        <v>376</v>
      </c>
      <c r="B969" s="159"/>
      <c r="C969" s="152">
        <v>1682.09476534296</v>
      </c>
      <c r="D969" s="152"/>
      <c r="E969" s="152"/>
      <c r="F969" s="152">
        <v>510.46153846153857</v>
      </c>
      <c r="G969" s="152"/>
      <c r="H969" s="152"/>
      <c r="I969" s="152">
        <v>3584.3333333333339</v>
      </c>
      <c r="J969" s="64"/>
      <c r="K969" s="64"/>
      <c r="L969" s="152">
        <v>114.4810554639775</v>
      </c>
      <c r="M969" s="152"/>
      <c r="N969" s="152"/>
      <c r="O969" s="153">
        <v>21.604395604395606</v>
      </c>
      <c r="P969" s="153"/>
      <c r="Q969" s="153"/>
      <c r="R969" s="55"/>
    </row>
    <row r="970" spans="1:33" hidden="1" x14ac:dyDescent="0.25">
      <c r="A970" s="45">
        <v>376</v>
      </c>
      <c r="B970" s="159"/>
      <c r="C970" s="152">
        <v>1588.8808664259925</v>
      </c>
      <c r="D970" s="152"/>
      <c r="E970" s="152"/>
      <c r="F970" s="152">
        <v>480.00000000000011</v>
      </c>
      <c r="G970" s="152"/>
      <c r="H970" s="152"/>
      <c r="I970" s="152">
        <v>3576.4242424242429</v>
      </c>
      <c r="J970" s="64"/>
      <c r="K970" s="64"/>
      <c r="L970" s="152">
        <v>104.50842383399593</v>
      </c>
      <c r="M970" s="152"/>
      <c r="N970" s="152"/>
      <c r="O970" s="153">
        <v>20.192307692307693</v>
      </c>
      <c r="P970" s="153"/>
      <c r="Q970" s="153"/>
      <c r="R970" s="55"/>
    </row>
    <row r="971" spans="1:33" hidden="1" x14ac:dyDescent="0.25">
      <c r="A971" s="45">
        <v>479</v>
      </c>
      <c r="B971" s="151" t="s">
        <v>85</v>
      </c>
      <c r="C971" s="152">
        <v>1874.8862815884472</v>
      </c>
      <c r="D971" s="152"/>
      <c r="E971" s="152"/>
      <c r="F971" s="152">
        <v>490.92307692307691</v>
      </c>
      <c r="G971" s="152"/>
      <c r="H971" s="152"/>
      <c r="I971" s="152">
        <v>3442.181818181818</v>
      </c>
      <c r="J971" s="64"/>
      <c r="K971" s="64"/>
      <c r="L971" s="152">
        <v>95.420634151071468</v>
      </c>
      <c r="M971" s="152"/>
      <c r="N971" s="152"/>
      <c r="O971" s="153">
        <v>19.054945054945055</v>
      </c>
      <c r="P971" s="153"/>
      <c r="Q971" s="153"/>
      <c r="R971" s="55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</row>
    <row r="972" spans="1:33" hidden="1" x14ac:dyDescent="0.25">
      <c r="A972" s="45">
        <v>479</v>
      </c>
      <c r="B972" s="151"/>
      <c r="C972" s="152">
        <v>2152.5315884476531</v>
      </c>
      <c r="D972" s="152"/>
      <c r="E972" s="152"/>
      <c r="F972" s="152">
        <v>557.46153846153845</v>
      </c>
      <c r="G972" s="152"/>
      <c r="H972" s="152"/>
      <c r="I972" s="152">
        <v>3680</v>
      </c>
      <c r="J972" s="64"/>
      <c r="K972" s="64"/>
      <c r="L972" s="152">
        <v>103.63158149907885</v>
      </c>
      <c r="M972" s="152"/>
      <c r="N972" s="152"/>
      <c r="O972" s="153">
        <v>22.153846153846153</v>
      </c>
      <c r="P972" s="153"/>
      <c r="Q972" s="153"/>
      <c r="R972" s="55"/>
    </row>
    <row r="973" spans="1:33" hidden="1" x14ac:dyDescent="0.25">
      <c r="A973" s="45">
        <v>479</v>
      </c>
      <c r="B973" s="151"/>
      <c r="C973" s="152">
        <v>2039.2089350180502</v>
      </c>
      <c r="D973" s="152"/>
      <c r="E973" s="152"/>
      <c r="F973" s="152">
        <v>504.69230769230762</v>
      </c>
      <c r="G973" s="152"/>
      <c r="H973" s="152"/>
      <c r="I973" s="152">
        <v>3555.090909090909</v>
      </c>
      <c r="J973" s="64"/>
      <c r="K973" s="64"/>
      <c r="L973" s="152">
        <v>98.026107825075158</v>
      </c>
      <c r="M973" s="152"/>
      <c r="N973" s="152"/>
      <c r="O973" s="153">
        <v>20.604395604395606</v>
      </c>
      <c r="P973" s="153"/>
      <c r="Q973" s="153"/>
      <c r="R973" s="55"/>
    </row>
    <row r="974" spans="1:33" hidden="1" x14ac:dyDescent="0.25">
      <c r="A974" s="45">
        <v>579</v>
      </c>
      <c r="B974" s="151" t="s">
        <v>85</v>
      </c>
      <c r="C974" s="152">
        <v>2385.6796028880863</v>
      </c>
      <c r="D974" s="152"/>
      <c r="E974" s="152"/>
      <c r="F974" s="152">
        <v>518</v>
      </c>
      <c r="G974" s="152"/>
      <c r="H974" s="152"/>
      <c r="I974" s="152">
        <v>3887.969696969697</v>
      </c>
      <c r="J974" s="64"/>
      <c r="K974" s="64"/>
      <c r="L974" s="152">
        <v>92.05347619509358</v>
      </c>
      <c r="M974" s="152"/>
      <c r="N974" s="152"/>
      <c r="O974" s="153">
        <v>2.5723236026374101</v>
      </c>
      <c r="P974" s="153"/>
      <c r="Q974" s="153"/>
      <c r="R974" s="55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</row>
    <row r="975" spans="1:33" hidden="1" x14ac:dyDescent="0.25">
      <c r="A975" s="45">
        <v>579</v>
      </c>
      <c r="B975" s="151"/>
      <c r="C975" s="152">
        <v>2241.6046931407941</v>
      </c>
      <c r="D975" s="152"/>
      <c r="E975" s="152"/>
      <c r="F975" s="152">
        <v>566.69230769230762</v>
      </c>
      <c r="G975" s="152"/>
      <c r="H975" s="152"/>
      <c r="I975" s="152">
        <v>3927.4545454545455</v>
      </c>
      <c r="J975" s="64"/>
      <c r="K975" s="64"/>
      <c r="L975" s="152">
        <v>111.67831862697568</v>
      </c>
      <c r="M975" s="152"/>
      <c r="N975" s="152"/>
      <c r="O975" s="153">
        <v>7.5950589587152217</v>
      </c>
      <c r="P975" s="153"/>
      <c r="Q975" s="153"/>
      <c r="R975" s="55"/>
    </row>
    <row r="976" spans="1:33" hidden="1" x14ac:dyDescent="0.25">
      <c r="A976" s="45">
        <v>579</v>
      </c>
      <c r="B976" s="151"/>
      <c r="C976" s="152">
        <v>2295.64214801444</v>
      </c>
      <c r="D976" s="152"/>
      <c r="E976" s="152"/>
      <c r="F976" s="152">
        <v>516.84615384615381</v>
      </c>
      <c r="G976" s="152"/>
      <c r="H976" s="152"/>
      <c r="I976" s="152">
        <v>3798.212121212121</v>
      </c>
      <c r="J976" s="64"/>
      <c r="K976" s="64"/>
      <c r="L976" s="152">
        <v>106.36589741103464</v>
      </c>
      <c r="M976" s="152"/>
      <c r="N976" s="152"/>
      <c r="O976" s="153">
        <v>5.0836912806763159</v>
      </c>
      <c r="P976" s="153"/>
      <c r="Q976" s="153"/>
      <c r="R976" s="55"/>
    </row>
    <row r="977" spans="1:33" x14ac:dyDescent="0.25">
      <c r="A977" s="74">
        <v>25</v>
      </c>
      <c r="B977" s="235" t="s">
        <v>33</v>
      </c>
      <c r="C977" s="77">
        <v>1779.0270758122745</v>
      </c>
      <c r="D977" s="233">
        <f>SUM(C977:C994)/18</f>
        <v>1905.9213297232245</v>
      </c>
      <c r="E977" s="313">
        <f>STDEV(C977:C994)</f>
        <v>155.00751855441109</v>
      </c>
      <c r="F977" s="77">
        <v>444.46153846153857</v>
      </c>
      <c r="G977" s="231">
        <f>SUM(F977:F994)/18</f>
        <v>470.00000000000011</v>
      </c>
      <c r="H977" s="232">
        <f>STDEV(F977:F994)</f>
        <v>41.205672107770695</v>
      </c>
      <c r="I977" s="77">
        <v>2386.9090909090914</v>
      </c>
      <c r="J977" s="231">
        <f>SUM(I977:I994)/18</f>
        <v>2949.2424242424245</v>
      </c>
      <c r="K977" s="232">
        <f>STDEV(I977:I994)</f>
        <v>345.67478094032981</v>
      </c>
      <c r="L977" s="77">
        <v>46.288422379520988</v>
      </c>
      <c r="M977" s="388">
        <f>SUM(L977:L994)/18</f>
        <v>62.614615654998552</v>
      </c>
      <c r="N977" s="389">
        <f>STDEV(L977:L994)</f>
        <v>17.210858660866016</v>
      </c>
      <c r="O977" s="77">
        <v>11.087912087912088</v>
      </c>
      <c r="P977" s="233">
        <f>SUM(O977:O994)/18</f>
        <v>10.417079757993825</v>
      </c>
      <c r="Q977" s="232">
        <f>STDEV(O977:O994)</f>
        <v>1.91103052584271</v>
      </c>
      <c r="R977" s="234">
        <v>6</v>
      </c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</row>
    <row r="978" spans="1:33" hidden="1" x14ac:dyDescent="0.25">
      <c r="A978" s="74">
        <v>25</v>
      </c>
      <c r="B978" s="119"/>
      <c r="C978" s="77">
        <v>1996.3140794223823</v>
      </c>
      <c r="D978" s="82"/>
      <c r="E978" s="81"/>
      <c r="F978" s="77">
        <v>522.07692307692298</v>
      </c>
      <c r="G978" s="82"/>
      <c r="H978" s="83"/>
      <c r="I978" s="77">
        <v>2404.272727272727</v>
      </c>
      <c r="J978" s="82"/>
      <c r="K978" s="83"/>
      <c r="L978" s="77">
        <v>55.288422379520988</v>
      </c>
      <c r="M978" s="385"/>
      <c r="N978" s="287"/>
      <c r="O978" s="77">
        <v>13.362637362637361</v>
      </c>
      <c r="P978" s="214"/>
      <c r="Q978" s="305"/>
      <c r="R978" s="90"/>
    </row>
    <row r="979" spans="1:33" hidden="1" x14ac:dyDescent="0.25">
      <c r="A979" s="74">
        <v>25</v>
      </c>
      <c r="B979" s="119"/>
      <c r="C979" s="77">
        <v>1803.6705776173285</v>
      </c>
      <c r="D979" s="82"/>
      <c r="E979" s="83"/>
      <c r="F979" s="77">
        <v>445.76923076923077</v>
      </c>
      <c r="G979" s="82"/>
      <c r="H979" s="83"/>
      <c r="I979" s="77">
        <v>2286.090909090909</v>
      </c>
      <c r="J979" s="82"/>
      <c r="K979" s="83"/>
      <c r="L979" s="77">
        <v>52.288422379520988</v>
      </c>
      <c r="M979" s="385"/>
      <c r="N979" s="287"/>
      <c r="O979" s="77">
        <v>12.225274725274724</v>
      </c>
      <c r="P979" s="214"/>
      <c r="Q979" s="305"/>
      <c r="R979" s="90"/>
    </row>
    <row r="980" spans="1:33" hidden="1" x14ac:dyDescent="0.25">
      <c r="A980" s="74">
        <v>111</v>
      </c>
      <c r="B980" s="119" t="s">
        <v>33</v>
      </c>
      <c r="C980" s="77">
        <v>1919.6723826714799</v>
      </c>
      <c r="D980" s="82"/>
      <c r="E980" s="83"/>
      <c r="F980" s="77">
        <v>447.30769230769238</v>
      </c>
      <c r="G980" s="82"/>
      <c r="H980" s="83"/>
      <c r="I980" s="77">
        <v>2732.848484848485</v>
      </c>
      <c r="J980" s="82"/>
      <c r="K980" s="83"/>
      <c r="L980" s="77">
        <v>42.792422185591015</v>
      </c>
      <c r="M980" s="385"/>
      <c r="N980" s="287"/>
      <c r="O980" s="77">
        <v>7.791208791208792</v>
      </c>
      <c r="P980" s="214"/>
      <c r="Q980" s="305"/>
      <c r="R980" s="90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</row>
    <row r="981" spans="1:33" hidden="1" x14ac:dyDescent="0.25">
      <c r="A981" s="74">
        <v>111</v>
      </c>
      <c r="B981" s="119"/>
      <c r="C981" s="77">
        <v>2167.5315884476531</v>
      </c>
      <c r="D981" s="82"/>
      <c r="E981" s="83"/>
      <c r="F981" s="77">
        <v>517.23076923076917</v>
      </c>
      <c r="G981" s="82"/>
      <c r="H981" s="83"/>
      <c r="I981" s="77">
        <v>2902.6666666666661</v>
      </c>
      <c r="J981" s="82"/>
      <c r="K981" s="83"/>
      <c r="L981" s="77">
        <v>102.78779210704937</v>
      </c>
      <c r="M981" s="385"/>
      <c r="N981" s="287"/>
      <c r="O981" s="77">
        <v>9.5164835164835164</v>
      </c>
      <c r="P981" s="214"/>
      <c r="Q981" s="305"/>
      <c r="R981" s="90"/>
    </row>
    <row r="982" spans="1:33" hidden="1" x14ac:dyDescent="0.25">
      <c r="A982" s="74">
        <v>111</v>
      </c>
      <c r="B982" s="119"/>
      <c r="C982" s="77">
        <v>2015.1019855595664</v>
      </c>
      <c r="D982" s="82"/>
      <c r="E982" s="83"/>
      <c r="F982" s="77">
        <v>477.76923076923077</v>
      </c>
      <c r="G982" s="82"/>
      <c r="H982" s="83"/>
      <c r="I982" s="77">
        <v>2841.7575757575755</v>
      </c>
      <c r="J982" s="82"/>
      <c r="K982" s="83"/>
      <c r="L982" s="77">
        <v>72.790107146320196</v>
      </c>
      <c r="M982" s="385"/>
      <c r="N982" s="287"/>
      <c r="O982" s="77">
        <v>8.6538461538461533</v>
      </c>
      <c r="P982" s="214"/>
      <c r="Q982" s="305"/>
      <c r="R982" s="90"/>
    </row>
    <row r="983" spans="1:33" hidden="1" x14ac:dyDescent="0.25">
      <c r="A983" s="74">
        <v>225</v>
      </c>
      <c r="B983" s="119" t="s">
        <v>33</v>
      </c>
      <c r="C983" s="77">
        <v>1919.6723826714799</v>
      </c>
      <c r="D983" s="82"/>
      <c r="E983" s="83"/>
      <c r="F983" s="77">
        <v>447.30769230769238</v>
      </c>
      <c r="G983" s="82"/>
      <c r="H983" s="83"/>
      <c r="I983" s="77">
        <v>2732.848484848485</v>
      </c>
      <c r="J983" s="82"/>
      <c r="K983" s="83"/>
      <c r="L983" s="77">
        <v>42.792422185591015</v>
      </c>
      <c r="M983" s="385"/>
      <c r="N983" s="287"/>
      <c r="O983" s="77">
        <v>7.791208791208792</v>
      </c>
      <c r="P983" s="214"/>
      <c r="Q983" s="305"/>
      <c r="R983" s="90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</row>
    <row r="984" spans="1:33" hidden="1" x14ac:dyDescent="0.25">
      <c r="A984" s="74">
        <v>225</v>
      </c>
      <c r="B984" s="119"/>
      <c r="C984" s="77">
        <v>2167.5315884476531</v>
      </c>
      <c r="D984" s="82"/>
      <c r="E984" s="83"/>
      <c r="F984" s="77">
        <v>517.23076923076917</v>
      </c>
      <c r="G984" s="82"/>
      <c r="H984" s="83"/>
      <c r="I984" s="77">
        <v>2902.6666666666661</v>
      </c>
      <c r="J984" s="82"/>
      <c r="K984" s="83"/>
      <c r="L984" s="77">
        <v>102.78779210704937</v>
      </c>
      <c r="M984" s="385"/>
      <c r="N984" s="287"/>
      <c r="O984" s="77">
        <v>9.5164835164835164</v>
      </c>
      <c r="P984" s="214"/>
      <c r="Q984" s="305"/>
      <c r="R984" s="90"/>
    </row>
    <row r="985" spans="1:33" hidden="1" x14ac:dyDescent="0.25">
      <c r="A985" s="74">
        <v>225</v>
      </c>
      <c r="B985" s="119"/>
      <c r="C985" s="77">
        <v>2015.1019855595664</v>
      </c>
      <c r="D985" s="82"/>
      <c r="E985" s="83"/>
      <c r="F985" s="77">
        <v>477.76923076923077</v>
      </c>
      <c r="G985" s="82"/>
      <c r="H985" s="83"/>
      <c r="I985" s="77">
        <v>2841.7575757575755</v>
      </c>
      <c r="J985" s="82"/>
      <c r="K985" s="83"/>
      <c r="L985" s="77">
        <v>72.790107146320196</v>
      </c>
      <c r="M985" s="385"/>
      <c r="N985" s="287"/>
      <c r="O985" s="77">
        <v>8.6538461538461533</v>
      </c>
      <c r="P985" s="214"/>
      <c r="Q985" s="305"/>
      <c r="R985" s="90"/>
    </row>
    <row r="986" spans="1:33" hidden="1" x14ac:dyDescent="0.25">
      <c r="A986" s="74">
        <v>338</v>
      </c>
      <c r="B986" s="119" t="s">
        <v>33</v>
      </c>
      <c r="C986" s="77">
        <v>1670.2391696750901</v>
      </c>
      <c r="D986" s="82"/>
      <c r="E986" s="83"/>
      <c r="F986" s="77">
        <v>388.5384615384616</v>
      </c>
      <c r="G986" s="82"/>
      <c r="H986" s="83"/>
      <c r="I986" s="77">
        <v>3129.181818181818</v>
      </c>
      <c r="J986" s="82"/>
      <c r="K986" s="83"/>
      <c r="L986" s="77">
        <v>53.23368563948415</v>
      </c>
      <c r="M986" s="385"/>
      <c r="N986" s="287"/>
      <c r="O986" s="77">
        <v>8.615384615384615</v>
      </c>
      <c r="P986" s="214"/>
      <c r="Q986" s="305"/>
      <c r="R986" s="90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</row>
    <row r="987" spans="1:33" hidden="1" x14ac:dyDescent="0.25">
      <c r="A987" s="74">
        <v>338</v>
      </c>
      <c r="B987" s="119"/>
      <c r="C987" s="77">
        <v>1755.2391696750901</v>
      </c>
      <c r="D987" s="82"/>
      <c r="E987" s="83"/>
      <c r="F987" s="77">
        <v>478.30769230769232</v>
      </c>
      <c r="G987" s="82"/>
      <c r="H987" s="83"/>
      <c r="I987" s="77">
        <v>3313.030303030303</v>
      </c>
      <c r="J987" s="82"/>
      <c r="K987" s="83"/>
      <c r="L987" s="77">
        <v>70.055791234364406</v>
      </c>
      <c r="M987" s="385"/>
      <c r="N987" s="287"/>
      <c r="O987" s="77">
        <v>12.81318681318681</v>
      </c>
      <c r="P987" s="214"/>
      <c r="Q987" s="305"/>
      <c r="R987" s="90"/>
    </row>
    <row r="988" spans="1:33" hidden="1" x14ac:dyDescent="0.25">
      <c r="A988" s="74">
        <v>338</v>
      </c>
      <c r="B988" s="119"/>
      <c r="C988" s="77">
        <v>1630.2391696750901</v>
      </c>
      <c r="D988" s="82"/>
      <c r="E988" s="83"/>
      <c r="F988" s="77">
        <v>413.92307692307696</v>
      </c>
      <c r="G988" s="82"/>
      <c r="H988" s="83"/>
      <c r="I988" s="77">
        <v>3339.6060606060605</v>
      </c>
      <c r="J988" s="82"/>
      <c r="K988" s="83"/>
      <c r="L988" s="77">
        <v>61.644738436924278</v>
      </c>
      <c r="M988" s="385"/>
      <c r="N988" s="287"/>
      <c r="O988" s="77">
        <v>10.714285714285712</v>
      </c>
      <c r="P988" s="214"/>
      <c r="Q988" s="305"/>
      <c r="R988" s="90"/>
    </row>
    <row r="989" spans="1:33" hidden="1" x14ac:dyDescent="0.25">
      <c r="A989" s="74">
        <v>438</v>
      </c>
      <c r="B989" s="119" t="s">
        <v>33</v>
      </c>
      <c r="C989" s="77">
        <v>1862.0288808664257</v>
      </c>
      <c r="D989" s="82"/>
      <c r="E989" s="83"/>
      <c r="F989" s="77">
        <v>486.84615384615381</v>
      </c>
      <c r="G989" s="82"/>
      <c r="H989" s="83"/>
      <c r="I989" s="77">
        <v>3131.212121212121</v>
      </c>
      <c r="J989" s="82"/>
      <c r="K989" s="83"/>
      <c r="L989" s="77">
        <v>49.655580335498897</v>
      </c>
      <c r="M989" s="385"/>
      <c r="N989" s="287"/>
      <c r="O989" s="77">
        <v>10.81318681318681</v>
      </c>
      <c r="P989" s="214"/>
      <c r="Q989" s="305"/>
      <c r="R989" s="90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</row>
    <row r="990" spans="1:33" hidden="1" x14ac:dyDescent="0.25">
      <c r="A990" s="74">
        <v>438</v>
      </c>
      <c r="B990" s="119"/>
      <c r="C990" s="77">
        <v>2066.3158844765339</v>
      </c>
      <c r="D990" s="82"/>
      <c r="E990" s="83"/>
      <c r="F990" s="77">
        <v>544.61538461538453</v>
      </c>
      <c r="G990" s="82"/>
      <c r="H990" s="83"/>
      <c r="I990" s="77">
        <v>3447.484848484849</v>
      </c>
      <c r="J990" s="82"/>
      <c r="K990" s="83"/>
      <c r="L990" s="77">
        <v>62.178948899447306</v>
      </c>
      <c r="M990" s="385"/>
      <c r="N990" s="287"/>
      <c r="O990" s="77">
        <v>13.912087912087911</v>
      </c>
      <c r="P990" s="214"/>
      <c r="Q990" s="305"/>
      <c r="R990" s="90"/>
    </row>
    <row r="991" spans="1:33" hidden="1" x14ac:dyDescent="0.25">
      <c r="A991" s="74">
        <v>438</v>
      </c>
      <c r="B991" s="119"/>
      <c r="C991" s="77">
        <v>1983.6723826714797</v>
      </c>
      <c r="D991" s="82"/>
      <c r="E991" s="83"/>
      <c r="F991" s="77">
        <v>466.23076923076917</v>
      </c>
      <c r="G991" s="82"/>
      <c r="H991" s="83"/>
      <c r="I991" s="77">
        <v>3275.848484848485</v>
      </c>
      <c r="J991" s="82"/>
      <c r="K991" s="83"/>
      <c r="L991" s="77">
        <v>57.417264617473101</v>
      </c>
      <c r="M991" s="385"/>
      <c r="N991" s="287"/>
      <c r="O991" s="77">
        <v>12.362637362637361</v>
      </c>
      <c r="P991" s="214"/>
      <c r="Q991" s="305"/>
      <c r="R991" s="90"/>
    </row>
    <row r="992" spans="1:33" hidden="1" x14ac:dyDescent="0.25">
      <c r="A992" s="74">
        <v>538</v>
      </c>
      <c r="B992" s="119" t="s">
        <v>33</v>
      </c>
      <c r="C992" s="77">
        <v>1748.8844765342956</v>
      </c>
      <c r="D992" s="82"/>
      <c r="E992" s="83"/>
      <c r="F992" s="77">
        <v>414.23076923076934</v>
      </c>
      <c r="G992" s="82"/>
      <c r="H992" s="83"/>
      <c r="I992" s="77">
        <v>3021.6060606060605</v>
      </c>
      <c r="J992" s="82"/>
      <c r="K992" s="83"/>
      <c r="L992" s="77">
        <v>55.968001551439933</v>
      </c>
      <c r="M992" s="385"/>
      <c r="N992" s="287"/>
      <c r="O992" s="77">
        <v>8.8925884380728295</v>
      </c>
      <c r="P992" s="214"/>
      <c r="Q992" s="305"/>
      <c r="R992" s="90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</row>
    <row r="993" spans="1:33" hidden="1" x14ac:dyDescent="0.25">
      <c r="A993" s="74">
        <v>538</v>
      </c>
      <c r="B993" s="119"/>
      <c r="C993" s="77">
        <v>1905.5992779783387</v>
      </c>
      <c r="D993" s="82"/>
      <c r="E993" s="83"/>
      <c r="F993" s="77">
        <v>487.84615384615392</v>
      </c>
      <c r="G993" s="82"/>
      <c r="H993" s="83"/>
      <c r="I993" s="77">
        <v>3305.181818181818</v>
      </c>
      <c r="J993" s="82"/>
      <c r="K993" s="83"/>
      <c r="L993" s="77">
        <v>64.546106855425194</v>
      </c>
      <c r="M993" s="385"/>
      <c r="N993" s="287"/>
      <c r="O993" s="77">
        <v>10.89258843807283</v>
      </c>
      <c r="P993" s="214"/>
      <c r="Q993" s="305"/>
      <c r="R993" s="90"/>
    </row>
    <row r="994" spans="1:33" hidden="1" x14ac:dyDescent="0.25">
      <c r="A994" s="74">
        <v>538</v>
      </c>
      <c r="B994" s="119"/>
      <c r="C994" s="77">
        <v>1900.7418772563171</v>
      </c>
      <c r="D994" s="82"/>
      <c r="E994" s="83"/>
      <c r="F994" s="77">
        <v>482.53846153846166</v>
      </c>
      <c r="G994" s="82"/>
      <c r="H994" s="83"/>
      <c r="I994" s="77">
        <v>3091.393939393939</v>
      </c>
      <c r="J994" s="82"/>
      <c r="K994" s="83"/>
      <c r="L994" s="77">
        <v>61.757054203432567</v>
      </c>
      <c r="M994" s="385"/>
      <c r="N994" s="287"/>
      <c r="O994" s="77">
        <v>9.8925884380728295</v>
      </c>
      <c r="P994" s="214"/>
      <c r="Q994" s="305"/>
      <c r="R994" s="90"/>
    </row>
    <row r="995" spans="1:33" x14ac:dyDescent="0.25">
      <c r="A995" s="74">
        <v>26</v>
      </c>
      <c r="B995" s="119" t="s">
        <v>34</v>
      </c>
      <c r="C995" s="77">
        <v>1685.8113718411553</v>
      </c>
      <c r="D995" s="82">
        <f>SUM(C995:C1012)/18</f>
        <v>1839.8488267148014</v>
      </c>
      <c r="E995" s="83">
        <f>STDEV(C995:C1012)</f>
        <v>291.64339925670828</v>
      </c>
      <c r="F995" s="77">
        <v>394.5384615384616</v>
      </c>
      <c r="G995" s="82">
        <f>SUM(F995:F1012)/18</f>
        <v>442.30769230769238</v>
      </c>
      <c r="H995" s="83">
        <f>STDEV(F995:F1012)</f>
        <v>57.882149193565951</v>
      </c>
      <c r="I995" s="77">
        <v>2159.3939393939395</v>
      </c>
      <c r="J995" s="82">
        <f>SUM(I995:I1012)/18</f>
        <v>2852.5252525252527</v>
      </c>
      <c r="K995" s="83">
        <f>STDEV(I995:I1012)</f>
        <v>359.10569868082257</v>
      </c>
      <c r="L995" s="77">
        <v>47.288422379520988</v>
      </c>
      <c r="M995" s="385">
        <f>SUM(L995:L1012)/18</f>
        <v>60.395406677656041</v>
      </c>
      <c r="N995" s="287">
        <f>STDEV(L995:L1012)</f>
        <v>10.014783760957441</v>
      </c>
      <c r="O995" s="77">
        <v>10.263736263736266</v>
      </c>
      <c r="P995" s="214">
        <f>SUM(O995:O1012)/18</f>
        <v>9.1579681478726656</v>
      </c>
      <c r="Q995" s="83">
        <f>STDEV(O995:O1012)</f>
        <v>3.0424867504384228</v>
      </c>
      <c r="R995" s="90">
        <v>6</v>
      </c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</row>
    <row r="996" spans="1:33" hidden="1" x14ac:dyDescent="0.25">
      <c r="A996" s="74">
        <v>26</v>
      </c>
      <c r="B996" s="119"/>
      <c r="C996" s="77">
        <v>1966.4566787003607</v>
      </c>
      <c r="D996" s="82"/>
      <c r="E996" s="83"/>
      <c r="F996" s="77">
        <v>498.69230769230779</v>
      </c>
      <c r="G996" s="82"/>
      <c r="H996" s="83"/>
      <c r="I996" s="77">
        <v>2250.363636363636</v>
      </c>
      <c r="J996" s="82"/>
      <c r="K996" s="83"/>
      <c r="L996" s="77">
        <v>53.288422379520988</v>
      </c>
      <c r="M996" s="385"/>
      <c r="N996" s="287"/>
      <c r="O996" s="77">
        <v>13.087912087912088</v>
      </c>
      <c r="P996" s="214"/>
      <c r="Q996" s="210"/>
      <c r="R996" s="90"/>
    </row>
    <row r="997" spans="1:33" hidden="1" x14ac:dyDescent="0.25">
      <c r="A997" s="74">
        <v>26</v>
      </c>
      <c r="B997" s="119"/>
      <c r="C997" s="77">
        <v>1772.134025270758</v>
      </c>
      <c r="D997" s="82"/>
      <c r="E997" s="83"/>
      <c r="F997" s="77">
        <v>470.6153846153847</v>
      </c>
      <c r="G997" s="82"/>
      <c r="H997" s="83"/>
      <c r="I997" s="77">
        <v>2303.878787878788</v>
      </c>
      <c r="J997" s="82"/>
      <c r="K997" s="83"/>
      <c r="L997" s="77">
        <v>53.288422379520988</v>
      </c>
      <c r="M997" s="385"/>
      <c r="N997" s="287"/>
      <c r="O997" s="77">
        <v>11.675824175824177</v>
      </c>
      <c r="P997" s="214"/>
      <c r="Q997" s="210"/>
      <c r="R997" s="90"/>
    </row>
    <row r="998" spans="1:33" hidden="1" x14ac:dyDescent="0.25">
      <c r="A998" s="74">
        <v>112</v>
      </c>
      <c r="B998" s="119" t="s">
        <v>34</v>
      </c>
      <c r="C998" s="77">
        <v>1888.1001805054148</v>
      </c>
      <c r="D998" s="82"/>
      <c r="E998" s="83"/>
      <c r="F998" s="77">
        <v>412.38461538461547</v>
      </c>
      <c r="G998" s="82"/>
      <c r="H998" s="83"/>
      <c r="I998" s="77">
        <v>2561.3939393939395</v>
      </c>
      <c r="J998" s="82"/>
      <c r="K998" s="83"/>
      <c r="L998" s="77">
        <v>66.647599999999997</v>
      </c>
      <c r="M998" s="385"/>
      <c r="N998" s="287"/>
      <c r="O998" s="77">
        <v>7.2417582417582409</v>
      </c>
      <c r="P998" s="214"/>
      <c r="Q998" s="210"/>
      <c r="R998" s="90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</row>
    <row r="999" spans="1:33" hidden="1" x14ac:dyDescent="0.25">
      <c r="A999" s="74">
        <v>112</v>
      </c>
      <c r="B999" s="119"/>
      <c r="C999" s="77">
        <v>2319.9629963898915</v>
      </c>
      <c r="D999" s="82"/>
      <c r="E999" s="83"/>
      <c r="F999" s="77">
        <v>529</v>
      </c>
      <c r="G999" s="82"/>
      <c r="H999" s="83"/>
      <c r="I999" s="77">
        <v>2936.5757575757575</v>
      </c>
      <c r="J999" s="82"/>
      <c r="K999" s="83"/>
      <c r="L999" s="77">
        <v>72.647580723358871</v>
      </c>
      <c r="M999" s="385"/>
      <c r="N999" s="287"/>
      <c r="O999" s="77">
        <v>9.2417582417582409</v>
      </c>
      <c r="P999" s="214"/>
      <c r="Q999" s="210"/>
      <c r="R999" s="90"/>
    </row>
    <row r="1000" spans="1:33" hidden="1" x14ac:dyDescent="0.25">
      <c r="A1000" s="74">
        <v>112</v>
      </c>
      <c r="B1000" s="119"/>
      <c r="C1000" s="77">
        <v>2084.5315884476531</v>
      </c>
      <c r="D1000" s="82"/>
      <c r="E1000" s="83"/>
      <c r="F1000" s="77">
        <v>461.69230769230774</v>
      </c>
      <c r="G1000" s="82"/>
      <c r="H1000" s="83"/>
      <c r="I1000" s="77">
        <v>2747.4848484848485</v>
      </c>
      <c r="J1000" s="82"/>
      <c r="K1000" s="83"/>
      <c r="L1000" s="77">
        <v>66.647590361679434</v>
      </c>
      <c r="M1000" s="385"/>
      <c r="N1000" s="287"/>
      <c r="O1000" s="77">
        <v>8.2417582417582409</v>
      </c>
      <c r="P1000" s="214"/>
      <c r="Q1000" s="210"/>
      <c r="R1000" s="90"/>
    </row>
    <row r="1001" spans="1:33" hidden="1" x14ac:dyDescent="0.25">
      <c r="A1001" s="74">
        <v>226</v>
      </c>
      <c r="B1001" s="119" t="s">
        <v>34</v>
      </c>
      <c r="C1001" s="77">
        <v>1153.3745487364617</v>
      </c>
      <c r="D1001" s="82"/>
      <c r="E1001" s="83"/>
      <c r="F1001" s="77">
        <v>326.15384615384619</v>
      </c>
      <c r="G1001" s="82"/>
      <c r="H1001" s="83"/>
      <c r="I1001" s="77">
        <v>2937.848484848485</v>
      </c>
      <c r="J1001" s="82"/>
      <c r="K1001" s="83"/>
      <c r="L1001" s="77">
        <v>55.587159410452841</v>
      </c>
      <c r="M1001" s="385"/>
      <c r="N1001" s="287"/>
      <c r="O1001" s="77">
        <v>2.5714285714285703</v>
      </c>
      <c r="P1001" s="214"/>
      <c r="Q1001" s="210"/>
      <c r="R1001" s="90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</row>
    <row r="1002" spans="1:33" hidden="1" x14ac:dyDescent="0.25">
      <c r="A1002" s="74">
        <v>226</v>
      </c>
      <c r="B1002" s="119"/>
      <c r="C1002" s="77">
        <v>1437.9485559566785</v>
      </c>
      <c r="D1002" s="82"/>
      <c r="E1002" s="83"/>
      <c r="F1002" s="77">
        <v>358.07692307692309</v>
      </c>
      <c r="G1002" s="82"/>
      <c r="H1002" s="83"/>
      <c r="I1002" s="77">
        <v>3172.757575757576</v>
      </c>
      <c r="J1002" s="82"/>
      <c r="K1002" s="83"/>
      <c r="L1002" s="77">
        <v>87.85052845922624</v>
      </c>
      <c r="M1002" s="385"/>
      <c r="N1002" s="287"/>
      <c r="O1002" s="77">
        <v>4.5714285714285703</v>
      </c>
      <c r="P1002" s="214"/>
      <c r="Q1002" s="210"/>
      <c r="R1002" s="90"/>
    </row>
    <row r="1003" spans="1:33" hidden="1" x14ac:dyDescent="0.25">
      <c r="A1003" s="74">
        <v>226</v>
      </c>
      <c r="B1003" s="119"/>
      <c r="C1003" s="77">
        <v>1322.6615523465703</v>
      </c>
      <c r="D1003" s="82"/>
      <c r="E1003" s="83"/>
      <c r="F1003" s="77">
        <v>379.61538461538464</v>
      </c>
      <c r="G1003" s="82"/>
      <c r="H1003" s="83"/>
      <c r="I1003" s="77">
        <v>2980.3030303030305</v>
      </c>
      <c r="J1003" s="82"/>
      <c r="K1003" s="83"/>
      <c r="L1003" s="77">
        <v>68.718843934839541</v>
      </c>
      <c r="M1003" s="385"/>
      <c r="N1003" s="287"/>
      <c r="O1003" s="77">
        <v>3.5714285714285703</v>
      </c>
      <c r="P1003" s="214"/>
      <c r="Q1003" s="210"/>
      <c r="R1003" s="90"/>
    </row>
    <row r="1004" spans="1:33" hidden="1" x14ac:dyDescent="0.25">
      <c r="A1004" s="74">
        <v>339</v>
      </c>
      <c r="B1004" s="119" t="s">
        <v>34</v>
      </c>
      <c r="C1004" s="77">
        <v>1782.0983754512636</v>
      </c>
      <c r="D1004" s="82"/>
      <c r="E1004" s="83"/>
      <c r="F1004" s="77">
        <v>368.38461538461542</v>
      </c>
      <c r="G1004" s="82"/>
      <c r="H1004" s="83"/>
      <c r="I1004" s="77">
        <v>3160.7878787878794</v>
      </c>
      <c r="J1004" s="82"/>
      <c r="K1004" s="83"/>
      <c r="L1004" s="77">
        <v>51.220001454474939</v>
      </c>
      <c r="M1004" s="385"/>
      <c r="N1004" s="287"/>
      <c r="O1004" s="77">
        <v>9.7142857142857153</v>
      </c>
      <c r="P1004" s="214"/>
      <c r="Q1004" s="210"/>
      <c r="R1004" s="90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</row>
    <row r="1005" spans="1:33" hidden="1" x14ac:dyDescent="0.25">
      <c r="A1005" s="74">
        <v>339</v>
      </c>
      <c r="B1005" s="119"/>
      <c r="C1005" s="77">
        <v>1853.1696750902524</v>
      </c>
      <c r="D1005" s="82"/>
      <c r="E1005" s="83"/>
      <c r="F1005" s="77">
        <v>456.23076923076928</v>
      </c>
      <c r="G1005" s="82"/>
      <c r="H1005" s="83"/>
      <c r="I1005" s="77">
        <v>3516.9696969696975</v>
      </c>
      <c r="J1005" s="82"/>
      <c r="K1005" s="83"/>
      <c r="L1005" s="77">
        <v>61.178948899447306</v>
      </c>
      <c r="M1005" s="385"/>
      <c r="N1005" s="287"/>
      <c r="O1005" s="77">
        <v>13.087912087912088</v>
      </c>
      <c r="P1005" s="214"/>
      <c r="Q1005" s="210"/>
      <c r="R1005" s="90"/>
    </row>
    <row r="1006" spans="1:33" hidden="1" x14ac:dyDescent="0.25">
      <c r="A1006" s="74">
        <v>339</v>
      </c>
      <c r="B1006" s="119"/>
      <c r="C1006" s="77">
        <v>1789.134025270758</v>
      </c>
      <c r="D1006" s="82"/>
      <c r="E1006" s="83"/>
      <c r="F1006" s="77">
        <v>442.30769230769238</v>
      </c>
      <c r="G1006" s="82"/>
      <c r="H1006" s="83"/>
      <c r="I1006" s="77">
        <v>3335.8787878787884</v>
      </c>
      <c r="J1006" s="82"/>
      <c r="K1006" s="83"/>
      <c r="L1006" s="77">
        <v>60.699475176961123</v>
      </c>
      <c r="M1006" s="385"/>
      <c r="N1006" s="287"/>
      <c r="O1006" s="77">
        <v>11.401098901098901</v>
      </c>
      <c r="P1006" s="214"/>
      <c r="Q1006" s="210"/>
      <c r="R1006" s="90"/>
    </row>
    <row r="1007" spans="1:33" hidden="1" x14ac:dyDescent="0.25">
      <c r="A1007" s="74">
        <v>439</v>
      </c>
      <c r="B1007" s="119" t="s">
        <v>34</v>
      </c>
      <c r="C1007" s="77">
        <v>1909.743682310469</v>
      </c>
      <c r="D1007" s="82"/>
      <c r="E1007" s="83"/>
      <c r="F1007" s="77">
        <v>455.61538461538476</v>
      </c>
      <c r="G1007" s="82"/>
      <c r="H1007" s="83"/>
      <c r="I1007" s="77">
        <v>2914.484848484849</v>
      </c>
      <c r="J1007" s="82"/>
      <c r="K1007" s="83"/>
      <c r="L1007" s="77">
        <v>49.077475031513629</v>
      </c>
      <c r="M1007" s="385"/>
      <c r="N1007" s="287"/>
      <c r="O1007" s="77">
        <v>7.791208791208792</v>
      </c>
      <c r="P1007" s="214"/>
      <c r="Q1007" s="210"/>
      <c r="R1007" s="90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</row>
    <row r="1008" spans="1:33" hidden="1" x14ac:dyDescent="0.25">
      <c r="A1008" s="74">
        <v>439</v>
      </c>
      <c r="B1008" s="119"/>
      <c r="C1008" s="77">
        <v>2103.6741877256313</v>
      </c>
      <c r="D1008" s="82"/>
      <c r="E1008" s="83"/>
      <c r="F1008" s="77">
        <v>502.07692307692298</v>
      </c>
      <c r="G1008" s="82"/>
      <c r="H1008" s="83"/>
      <c r="I1008" s="77">
        <v>2849.0000000000005</v>
      </c>
      <c r="J1008" s="82"/>
      <c r="K1008" s="83"/>
      <c r="L1008" s="77">
        <v>60.022738291476792</v>
      </c>
      <c r="M1008" s="385"/>
      <c r="N1008" s="287"/>
      <c r="O1008" s="77">
        <v>10.340659340659341</v>
      </c>
      <c r="P1008" s="214"/>
      <c r="Q1008" s="210"/>
      <c r="R1008" s="90"/>
    </row>
    <row r="1009" spans="1:33" hidden="1" x14ac:dyDescent="0.25">
      <c r="A1009" s="74">
        <v>439</v>
      </c>
      <c r="B1009" s="119"/>
      <c r="C1009" s="77">
        <v>2053.2089350180504</v>
      </c>
      <c r="D1009" s="82"/>
      <c r="E1009" s="83"/>
      <c r="F1009" s="77">
        <v>463.84615384615387</v>
      </c>
      <c r="G1009" s="82"/>
      <c r="H1009" s="83"/>
      <c r="I1009" s="77">
        <v>2859.2424242424249</v>
      </c>
      <c r="J1009" s="82"/>
      <c r="K1009" s="83"/>
      <c r="L1009" s="77">
        <v>53.050106661495207</v>
      </c>
      <c r="M1009" s="385"/>
      <c r="N1009" s="287"/>
      <c r="O1009" s="77">
        <v>9.0659340659340657</v>
      </c>
      <c r="P1009" s="214"/>
      <c r="Q1009" s="210"/>
      <c r="R1009" s="90"/>
    </row>
    <row r="1010" spans="1:33" hidden="1" x14ac:dyDescent="0.25">
      <c r="A1010" s="74">
        <v>539</v>
      </c>
      <c r="B1010" s="119" t="s">
        <v>34</v>
      </c>
      <c r="C1010" s="77">
        <v>1940.8862815884472</v>
      </c>
      <c r="D1010" s="82"/>
      <c r="E1010" s="83"/>
      <c r="F1010" s="77">
        <v>460.53846153846143</v>
      </c>
      <c r="G1010" s="82"/>
      <c r="H1010" s="83"/>
      <c r="I1010" s="77">
        <v>2756.666666666667</v>
      </c>
      <c r="J1010" s="82"/>
      <c r="K1010" s="83"/>
      <c r="L1010" s="77">
        <v>52.811790943469411</v>
      </c>
      <c r="M1010" s="385"/>
      <c r="N1010" s="287"/>
      <c r="O1010" s="77">
        <v>10.816147301031435</v>
      </c>
      <c r="P1010" s="214"/>
      <c r="Q1010" s="210"/>
      <c r="R1010" s="90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</row>
    <row r="1011" spans="1:33" hidden="1" x14ac:dyDescent="0.25">
      <c r="A1011" s="74">
        <v>539</v>
      </c>
      <c r="B1011" s="119"/>
      <c r="C1011" s="77">
        <v>2059.9593862815882</v>
      </c>
      <c r="D1011" s="82"/>
      <c r="E1011" s="83"/>
      <c r="F1011" s="77">
        <v>526</v>
      </c>
      <c r="G1011" s="82"/>
      <c r="H1011" s="83"/>
      <c r="I1011" s="77">
        <v>3042.060606060606</v>
      </c>
      <c r="J1011" s="82"/>
      <c r="K1011" s="83"/>
      <c r="L1011" s="77">
        <v>66.124212159410462</v>
      </c>
      <c r="M1011" s="385"/>
      <c r="N1011" s="287"/>
      <c r="O1011" s="77">
        <v>11.167382561352632</v>
      </c>
      <c r="P1011" s="214"/>
      <c r="Q1011" s="210"/>
      <c r="R1011" s="90"/>
    </row>
    <row r="1012" spans="1:33" hidden="1" x14ac:dyDescent="0.25">
      <c r="A1012" s="74">
        <v>539</v>
      </c>
      <c r="B1012" s="119"/>
      <c r="C1012" s="77">
        <v>1994.4228339350177</v>
      </c>
      <c r="D1012" s="82"/>
      <c r="E1012" s="83"/>
      <c r="F1012" s="77">
        <v>455.76923076923072</v>
      </c>
      <c r="G1012" s="82"/>
      <c r="H1012" s="83"/>
      <c r="I1012" s="77">
        <v>2860.3636363636365</v>
      </c>
      <c r="J1012" s="82"/>
      <c r="K1012" s="83"/>
      <c r="L1012" s="77">
        <v>60.96800155143994</v>
      </c>
      <c r="M1012" s="385"/>
      <c r="N1012" s="287"/>
      <c r="O1012" s="77">
        <v>10.991764931192034</v>
      </c>
      <c r="P1012" s="214"/>
      <c r="Q1012" s="210"/>
      <c r="R1012" s="90"/>
    </row>
    <row r="1013" spans="1:33" x14ac:dyDescent="0.25">
      <c r="A1013" s="74">
        <v>27</v>
      </c>
      <c r="B1013" s="172" t="s">
        <v>35</v>
      </c>
      <c r="C1013" s="77">
        <v>1654.8113718411553</v>
      </c>
      <c r="D1013" s="82">
        <f>SUM(C1013:C1030)/18</f>
        <v>1772.4548736462089</v>
      </c>
      <c r="E1013" s="83">
        <f>STDEV(C1013:C1030)</f>
        <v>242.80145021032115</v>
      </c>
      <c r="F1013" s="77">
        <v>420.46153846153857</v>
      </c>
      <c r="G1013" s="82">
        <f>SUM(F1013:F1030)/18</f>
        <v>428.58974358974359</v>
      </c>
      <c r="H1013" s="83">
        <f>STDEV(F1013:F1030)</f>
        <v>54.981476487088756</v>
      </c>
      <c r="I1013" s="77">
        <v>2099.5757575757575</v>
      </c>
      <c r="J1013" s="82">
        <f>SUM(I1013:I1030)/18</f>
        <v>2912.8787878787875</v>
      </c>
      <c r="K1013" s="83">
        <f>STDEV(I1013:I1030)</f>
        <v>442.50654851827403</v>
      </c>
      <c r="L1013" s="77">
        <v>46.288422379520988</v>
      </c>
      <c r="M1013" s="385">
        <f>SUM(L1013:L1030)/18</f>
        <v>60.921440765700254</v>
      </c>
      <c r="N1013" s="287">
        <f>STDEV(L1013:L1030)</f>
        <v>12.36264356974519</v>
      </c>
      <c r="O1013" s="77">
        <v>8.615384615384615</v>
      </c>
      <c r="P1013" s="214">
        <f>SUM(O1013:O1030)/18</f>
        <v>8.1963321508819575</v>
      </c>
      <c r="Q1013" s="83">
        <f>STDEV(O1013:O1030)</f>
        <v>2.0025392268326736</v>
      </c>
      <c r="R1013" s="90">
        <v>6</v>
      </c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</row>
    <row r="1014" spans="1:33" hidden="1" x14ac:dyDescent="0.25">
      <c r="A1014" s="74">
        <v>27</v>
      </c>
      <c r="B1014" s="299"/>
      <c r="C1014" s="289">
        <v>1888.670577617328</v>
      </c>
      <c r="D1014" s="311"/>
      <c r="E1014" s="307"/>
      <c r="F1014" s="289">
        <v>504.00000000000006</v>
      </c>
      <c r="G1014" s="311"/>
      <c r="H1014" s="307"/>
      <c r="I1014" s="289">
        <v>2279.2121212121215</v>
      </c>
      <c r="J1014" s="82"/>
      <c r="K1014" s="83"/>
      <c r="L1014" s="289">
        <v>52.34315911955786</v>
      </c>
      <c r="M1014" s="385"/>
      <c r="N1014" s="287"/>
      <c r="O1014" s="289">
        <v>10.615384615384615</v>
      </c>
      <c r="P1014" s="306"/>
      <c r="Q1014" s="307"/>
      <c r="R1014" s="90"/>
    </row>
    <row r="1015" spans="1:33" hidden="1" x14ac:dyDescent="0.25">
      <c r="A1015" s="74">
        <v>27</v>
      </c>
      <c r="B1015" s="299"/>
      <c r="C1015" s="289">
        <v>1845.2409747292418</v>
      </c>
      <c r="D1015" s="311"/>
      <c r="E1015" s="307"/>
      <c r="F1015" s="289">
        <v>423.23076923076928</v>
      </c>
      <c r="G1015" s="311"/>
      <c r="H1015" s="307"/>
      <c r="I1015" s="289">
        <v>2189.3939393939395</v>
      </c>
      <c r="J1015" s="82"/>
      <c r="K1015" s="83"/>
      <c r="L1015" s="289">
        <v>49.315790749539424</v>
      </c>
      <c r="M1015" s="385"/>
      <c r="N1015" s="287"/>
      <c r="O1015" s="289">
        <v>9.615384615384615</v>
      </c>
      <c r="P1015" s="306"/>
      <c r="Q1015" s="307"/>
      <c r="R1015" s="90"/>
    </row>
    <row r="1016" spans="1:33" hidden="1" x14ac:dyDescent="0.25">
      <c r="A1016" s="74">
        <v>113</v>
      </c>
      <c r="B1016" s="299" t="s">
        <v>35</v>
      </c>
      <c r="C1016" s="289">
        <v>1836.5279783393498</v>
      </c>
      <c r="D1016" s="311"/>
      <c r="E1016" s="307"/>
      <c r="F1016" s="289">
        <v>472.99999999999994</v>
      </c>
      <c r="G1016" s="311"/>
      <c r="H1016" s="307"/>
      <c r="I1016" s="289">
        <v>3297.878787878788</v>
      </c>
      <c r="J1016" s="82"/>
      <c r="K1016" s="83"/>
      <c r="L1016" s="289">
        <v>76.116200000000006</v>
      </c>
      <c r="M1016" s="385"/>
      <c r="N1016" s="287"/>
      <c r="O1016" s="289">
        <v>7.2417582417582409</v>
      </c>
      <c r="P1016" s="306"/>
      <c r="Q1016" s="307"/>
      <c r="R1016" s="90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</row>
    <row r="1017" spans="1:33" hidden="1" x14ac:dyDescent="0.25">
      <c r="A1017" s="74">
        <v>113</v>
      </c>
      <c r="B1017" s="300"/>
      <c r="C1017" s="289">
        <v>2031.3158844765339</v>
      </c>
      <c r="D1017" s="311"/>
      <c r="E1017" s="307"/>
      <c r="F1017" s="289">
        <v>540.76923076923072</v>
      </c>
      <c r="G1017" s="311"/>
      <c r="H1017" s="307"/>
      <c r="I1017" s="289">
        <v>3550.8484848484854</v>
      </c>
      <c r="J1017" s="82"/>
      <c r="K1017" s="83"/>
      <c r="L1017" s="289">
        <v>81.116212547270436</v>
      </c>
      <c r="M1017" s="385"/>
      <c r="N1017" s="287"/>
      <c r="O1017" s="289">
        <v>8.9670329670329672</v>
      </c>
      <c r="P1017" s="306"/>
      <c r="Q1017" s="307"/>
      <c r="R1017" s="90"/>
    </row>
    <row r="1018" spans="1:33" hidden="1" x14ac:dyDescent="0.25">
      <c r="A1018" s="74">
        <v>113</v>
      </c>
      <c r="B1018" s="300"/>
      <c r="C1018" s="289">
        <v>1960.9219314079419</v>
      </c>
      <c r="D1018" s="311"/>
      <c r="E1018" s="307"/>
      <c r="F1018" s="289">
        <v>472.38461538461536</v>
      </c>
      <c r="G1018" s="311"/>
      <c r="H1018" s="307"/>
      <c r="I1018" s="289">
        <v>3460.3636363636369</v>
      </c>
      <c r="J1018" s="82"/>
      <c r="K1018" s="83"/>
      <c r="L1018" s="289">
        <v>77.116206273635214</v>
      </c>
      <c r="M1018" s="385"/>
      <c r="N1018" s="287"/>
      <c r="O1018" s="289">
        <v>8.104395604395604</v>
      </c>
      <c r="P1018" s="306"/>
      <c r="Q1018" s="307"/>
      <c r="R1018" s="90"/>
    </row>
    <row r="1019" spans="1:33" hidden="1" x14ac:dyDescent="0.25">
      <c r="A1019" s="74">
        <v>227</v>
      </c>
      <c r="B1019" s="300" t="s">
        <v>35</v>
      </c>
      <c r="C1019" s="289">
        <v>1310.091155234657</v>
      </c>
      <c r="D1019" s="311"/>
      <c r="E1019" s="307"/>
      <c r="F1019" s="289">
        <v>305.61538461538464</v>
      </c>
      <c r="G1019" s="311"/>
      <c r="H1019" s="307"/>
      <c r="I1019" s="289">
        <v>2864.878787878788</v>
      </c>
      <c r="J1019" s="82"/>
      <c r="K1019" s="83"/>
      <c r="L1019" s="289">
        <v>62.872212256375448</v>
      </c>
      <c r="M1019" s="385"/>
      <c r="N1019" s="287"/>
      <c r="O1019" s="289">
        <v>3.395604395604396</v>
      </c>
      <c r="P1019" s="306"/>
      <c r="Q1019" s="307"/>
      <c r="R1019" s="90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</row>
    <row r="1020" spans="1:33" hidden="1" x14ac:dyDescent="0.25">
      <c r="A1020" s="74">
        <v>227</v>
      </c>
      <c r="B1020" s="300"/>
      <c r="C1020" s="289">
        <v>1344.5189530685921</v>
      </c>
      <c r="D1020" s="311"/>
      <c r="E1020" s="307"/>
      <c r="F1020" s="289">
        <v>392.00000000000006</v>
      </c>
      <c r="G1020" s="311"/>
      <c r="H1020" s="307"/>
      <c r="I1020" s="289">
        <v>2976.6060606060605</v>
      </c>
      <c r="J1020" s="82"/>
      <c r="K1020" s="83"/>
      <c r="L1020" s="289">
        <v>83.075159992242817</v>
      </c>
      <c r="M1020" s="385"/>
      <c r="N1020" s="287"/>
      <c r="O1020" s="289">
        <v>5.6703296703296706</v>
      </c>
      <c r="P1020" s="306"/>
      <c r="Q1020" s="307"/>
      <c r="R1020" s="90"/>
    </row>
    <row r="1021" spans="1:33" hidden="1" x14ac:dyDescent="0.25">
      <c r="A1021" s="74">
        <v>227</v>
      </c>
      <c r="B1021" s="300"/>
      <c r="C1021" s="289">
        <v>1378.3050541516245</v>
      </c>
      <c r="D1021" s="311"/>
      <c r="E1021" s="307"/>
      <c r="F1021" s="289">
        <v>359.30769230769238</v>
      </c>
      <c r="G1021" s="311"/>
      <c r="H1021" s="307"/>
      <c r="I1021" s="289">
        <v>2931.242424242424</v>
      </c>
      <c r="J1021" s="82"/>
      <c r="K1021" s="83"/>
      <c r="L1021" s="289">
        <v>75.973686124309125</v>
      </c>
      <c r="M1021" s="385"/>
      <c r="N1021" s="287"/>
      <c r="O1021" s="289">
        <v>4.5329670329670328</v>
      </c>
      <c r="P1021" s="306"/>
      <c r="Q1021" s="307"/>
      <c r="R1021" s="90"/>
    </row>
    <row r="1022" spans="1:33" hidden="1" x14ac:dyDescent="0.25">
      <c r="A1022" s="74">
        <v>340</v>
      </c>
      <c r="B1022" s="300" t="s">
        <v>35</v>
      </c>
      <c r="C1022" s="289">
        <v>1525.0234657039707</v>
      </c>
      <c r="D1022" s="311"/>
      <c r="E1022" s="307"/>
      <c r="F1022" s="289">
        <v>399.07692307692315</v>
      </c>
      <c r="G1022" s="311"/>
      <c r="H1022" s="307"/>
      <c r="I1022" s="289">
        <v>3249.2424242424245</v>
      </c>
      <c r="J1022" s="82"/>
      <c r="K1022" s="83"/>
      <c r="L1022" s="289">
        <v>54.178948899447306</v>
      </c>
      <c r="M1022" s="385"/>
      <c r="N1022" s="287"/>
      <c r="O1022" s="289">
        <v>8.0659340659340657</v>
      </c>
      <c r="P1022" s="306"/>
      <c r="Q1022" s="307"/>
      <c r="R1022" s="90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</row>
    <row r="1023" spans="1:33" hidden="1" x14ac:dyDescent="0.25">
      <c r="A1023" s="74">
        <v>340</v>
      </c>
      <c r="B1023" s="300"/>
      <c r="C1023" s="289">
        <v>1936.5992779783387</v>
      </c>
      <c r="D1023" s="311"/>
      <c r="E1023" s="307"/>
      <c r="F1023" s="289">
        <v>463.61538461538464</v>
      </c>
      <c r="G1023" s="311"/>
      <c r="H1023" s="307"/>
      <c r="I1023" s="289">
        <v>3425.9090909090905</v>
      </c>
      <c r="J1023" s="82"/>
      <c r="K1023" s="83"/>
      <c r="L1023" s="289">
        <v>64.178948899447306</v>
      </c>
      <c r="M1023" s="385"/>
      <c r="N1023" s="287"/>
      <c r="O1023" s="289">
        <v>10.340659340659341</v>
      </c>
      <c r="P1023" s="306"/>
      <c r="Q1023" s="307"/>
      <c r="R1023" s="90"/>
    </row>
    <row r="1024" spans="1:33" hidden="1" x14ac:dyDescent="0.25">
      <c r="A1024" s="74">
        <v>340</v>
      </c>
      <c r="B1024" s="300"/>
      <c r="C1024" s="289">
        <v>1736.8113718411546</v>
      </c>
      <c r="D1024" s="311"/>
      <c r="E1024" s="307"/>
      <c r="F1024" s="289">
        <v>378.84615384615392</v>
      </c>
      <c r="G1024" s="311"/>
      <c r="H1024" s="307"/>
      <c r="I1024" s="289">
        <v>3397.5757575757575</v>
      </c>
      <c r="J1024" s="82"/>
      <c r="K1024" s="83"/>
      <c r="L1024" s="289">
        <v>59.178948899447306</v>
      </c>
      <c r="M1024" s="385"/>
      <c r="N1024" s="287"/>
      <c r="O1024" s="289">
        <v>9.2032967032967044</v>
      </c>
      <c r="P1024" s="306"/>
      <c r="Q1024" s="307"/>
      <c r="R1024" s="90"/>
    </row>
    <row r="1025" spans="1:33" hidden="1" x14ac:dyDescent="0.25">
      <c r="A1025" s="74">
        <v>440</v>
      </c>
      <c r="B1025" s="300" t="s">
        <v>35</v>
      </c>
      <c r="C1025" s="289">
        <v>1937.8149819494579</v>
      </c>
      <c r="D1025" s="311"/>
      <c r="E1025" s="307"/>
      <c r="F1025" s="289">
        <v>439.15384615384619</v>
      </c>
      <c r="G1025" s="311"/>
      <c r="H1025" s="307"/>
      <c r="I1025" s="289">
        <v>2525.212121212121</v>
      </c>
      <c r="J1025" s="82"/>
      <c r="K1025" s="83"/>
      <c r="L1025" s="289">
        <v>51.077475031513629</v>
      </c>
      <c r="M1025" s="385"/>
      <c r="N1025" s="287"/>
      <c r="O1025" s="289">
        <v>7.791208791208792</v>
      </c>
      <c r="P1025" s="306"/>
      <c r="Q1025" s="307"/>
      <c r="R1025" s="90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</row>
    <row r="1026" spans="1:33" hidden="1" x14ac:dyDescent="0.25">
      <c r="A1026" s="74">
        <v>440</v>
      </c>
      <c r="B1026" s="300"/>
      <c r="C1026" s="289">
        <v>1961.9575812274365</v>
      </c>
      <c r="D1026" s="311"/>
      <c r="E1026" s="307"/>
      <c r="F1026" s="289">
        <v>453.76923076923083</v>
      </c>
      <c r="G1026" s="311"/>
      <c r="H1026" s="307"/>
      <c r="I1026" s="289">
        <v>2842.2727272727275</v>
      </c>
      <c r="J1026" s="82"/>
      <c r="K1026" s="83"/>
      <c r="L1026" s="289">
        <v>55.499369727528368</v>
      </c>
      <c r="M1026" s="385"/>
      <c r="N1026" s="287"/>
      <c r="O1026" s="289">
        <v>10.340659340659341</v>
      </c>
      <c r="P1026" s="306"/>
      <c r="Q1026" s="307"/>
      <c r="R1026" s="90"/>
    </row>
    <row r="1027" spans="1:33" hidden="1" x14ac:dyDescent="0.25">
      <c r="A1027" s="74">
        <v>440</v>
      </c>
      <c r="B1027" s="300"/>
      <c r="C1027" s="289">
        <v>1940.8862815884472</v>
      </c>
      <c r="D1027" s="311"/>
      <c r="E1027" s="307"/>
      <c r="F1027" s="289">
        <v>422.46153846153851</v>
      </c>
      <c r="G1027" s="311"/>
      <c r="H1027" s="307"/>
      <c r="I1027" s="289">
        <v>2805.242424242424</v>
      </c>
      <c r="J1027" s="82"/>
      <c r="K1027" s="83"/>
      <c r="L1027" s="289">
        <v>47.288422379520995</v>
      </c>
      <c r="M1027" s="385"/>
      <c r="N1027" s="287"/>
      <c r="O1027" s="289">
        <v>9.0659340659340657</v>
      </c>
      <c r="P1027" s="306"/>
      <c r="Q1027" s="307"/>
      <c r="R1027" s="90"/>
    </row>
    <row r="1028" spans="1:33" hidden="1" x14ac:dyDescent="0.25">
      <c r="A1028" s="74">
        <v>540</v>
      </c>
      <c r="B1028" s="300" t="s">
        <v>35</v>
      </c>
      <c r="C1028" s="289">
        <v>1630.8826714801442</v>
      </c>
      <c r="D1028" s="311"/>
      <c r="E1028" s="307"/>
      <c r="F1028" s="289">
        <v>404.38461538461542</v>
      </c>
      <c r="G1028" s="311"/>
      <c r="H1028" s="307"/>
      <c r="I1028" s="289">
        <v>2644.1515151515155</v>
      </c>
      <c r="J1028" s="82"/>
      <c r="K1028" s="83"/>
      <c r="L1028" s="289">
        <v>49.6556</v>
      </c>
      <c r="M1028" s="385"/>
      <c r="N1028" s="287"/>
      <c r="O1028" s="289">
        <v>7.2438236983940243</v>
      </c>
      <c r="P1028" s="306"/>
      <c r="Q1028" s="307"/>
      <c r="R1028" s="90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</row>
    <row r="1029" spans="1:33" hidden="1" x14ac:dyDescent="0.25">
      <c r="A1029" s="74">
        <v>540</v>
      </c>
      <c r="B1029" s="300"/>
      <c r="C1029" s="289">
        <v>2073.2445848375446</v>
      </c>
      <c r="D1029" s="311"/>
      <c r="E1029" s="307"/>
      <c r="F1029" s="289">
        <v>462.23076923076928</v>
      </c>
      <c r="G1029" s="311"/>
      <c r="H1029" s="307"/>
      <c r="I1029" s="289">
        <v>3064.7575757575755</v>
      </c>
      <c r="J1029" s="82"/>
      <c r="K1029" s="83"/>
      <c r="L1029" s="289">
        <v>55.655580335498897</v>
      </c>
      <c r="M1029" s="385"/>
      <c r="N1029" s="287"/>
      <c r="O1029" s="289">
        <v>10.068206068233428</v>
      </c>
      <c r="P1029" s="306"/>
      <c r="Q1029" s="307"/>
      <c r="R1029" s="90"/>
    </row>
    <row r="1030" spans="1:33" hidden="1" x14ac:dyDescent="0.25">
      <c r="A1030" s="74">
        <v>540</v>
      </c>
      <c r="B1030" s="300"/>
      <c r="C1030" s="289">
        <v>1910.5636281588445</v>
      </c>
      <c r="D1030" s="311"/>
      <c r="E1030" s="307"/>
      <c r="F1030" s="289">
        <v>400.30769230769238</v>
      </c>
      <c r="G1030" s="311"/>
      <c r="H1030" s="307"/>
      <c r="I1030" s="289">
        <v>2827.4545454545455</v>
      </c>
      <c r="J1030" s="82"/>
      <c r="K1030" s="83"/>
      <c r="L1030" s="289">
        <v>55.655590167749452</v>
      </c>
      <c r="M1030" s="385"/>
      <c r="N1030" s="287"/>
      <c r="O1030" s="289">
        <v>8.6560148833137269</v>
      </c>
      <c r="P1030" s="306"/>
      <c r="Q1030" s="307"/>
      <c r="R1030" s="90"/>
    </row>
    <row r="1031" spans="1:33" x14ac:dyDescent="0.25">
      <c r="A1031" s="74">
        <v>68</v>
      </c>
      <c r="B1031" s="119" t="s">
        <v>76</v>
      </c>
      <c r="C1031" s="98">
        <v>1816.1714801444039</v>
      </c>
      <c r="D1031" s="82">
        <f>SUM(C1031:C1048)/18</f>
        <v>1801.5259807460886</v>
      </c>
      <c r="E1031" s="83">
        <f>STDEV(C1031:C1048)</f>
        <v>272.17662290321988</v>
      </c>
      <c r="F1031" s="77">
        <v>414.84615384615392</v>
      </c>
      <c r="G1031" s="82">
        <f>SUM(F1031:F1048)/18</f>
        <v>435.51282051282061</v>
      </c>
      <c r="H1031" s="83">
        <f>STDEV(F1031:F1048)</f>
        <v>55.950913298362572</v>
      </c>
      <c r="I1031" s="77">
        <v>2800.6666666666661</v>
      </c>
      <c r="J1031" s="82">
        <f>SUM(I1031:I1048)/18</f>
        <v>2849.242424242424</v>
      </c>
      <c r="K1031" s="83">
        <f>STDEV(I1031:I1048)</f>
        <v>125.63382739476893</v>
      </c>
      <c r="L1031" s="77">
        <v>33.507369339668386</v>
      </c>
      <c r="M1031" s="385">
        <f>SUM(L1031:L1048)/18</f>
        <v>58.195920803839812</v>
      </c>
      <c r="N1031" s="287">
        <f>STDEV(L1031:L1048)</f>
        <v>15.894749396658051</v>
      </c>
      <c r="O1031" s="77">
        <v>8.3406593406593412</v>
      </c>
      <c r="P1031" s="214">
        <f>SUM(O1031:O1048)/18</f>
        <v>8.9519528787264306</v>
      </c>
      <c r="Q1031" s="83">
        <f>STDEV(O1031:O1048)</f>
        <v>2.1145154943416995</v>
      </c>
      <c r="R1031" s="90">
        <v>6</v>
      </c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</row>
    <row r="1032" spans="1:33" hidden="1" x14ac:dyDescent="0.25">
      <c r="A1032" s="74">
        <v>68</v>
      </c>
      <c r="B1032" s="298"/>
      <c r="C1032" s="267">
        <v>1950.242779783393</v>
      </c>
      <c r="D1032" s="283"/>
      <c r="E1032" s="284"/>
      <c r="F1032" s="267">
        <v>481.07692307692315</v>
      </c>
      <c r="G1032" s="283"/>
      <c r="H1032" s="284"/>
      <c r="I1032" s="267">
        <v>2937.2727272727275</v>
      </c>
      <c r="J1032" s="82"/>
      <c r="K1032" s="83"/>
      <c r="L1032" s="267">
        <v>42.452632599631542</v>
      </c>
      <c r="M1032" s="385"/>
      <c r="N1032" s="287"/>
      <c r="O1032" s="267">
        <v>10.340659340659341</v>
      </c>
      <c r="P1032" s="285"/>
      <c r="Q1032" s="284"/>
      <c r="R1032" s="90"/>
    </row>
    <row r="1033" spans="1:33" hidden="1" x14ac:dyDescent="0.25">
      <c r="A1033" s="74">
        <v>68</v>
      </c>
      <c r="B1033" s="298"/>
      <c r="C1033" s="267">
        <v>1967.2071299638983</v>
      </c>
      <c r="D1033" s="283"/>
      <c r="E1033" s="284"/>
      <c r="F1033" s="267">
        <v>479.46153846153857</v>
      </c>
      <c r="G1033" s="283"/>
      <c r="H1033" s="284"/>
      <c r="I1033" s="267">
        <v>2952.969696969697</v>
      </c>
      <c r="J1033" s="82"/>
      <c r="K1033" s="83"/>
      <c r="L1033" s="267">
        <v>36.480000969649964</v>
      </c>
      <c r="M1033" s="385"/>
      <c r="N1033" s="287"/>
      <c r="O1033" s="267">
        <v>9.3406593406593412</v>
      </c>
      <c r="P1033" s="285"/>
      <c r="Q1033" s="284"/>
      <c r="R1033" s="90"/>
    </row>
    <row r="1034" spans="1:33" hidden="1" x14ac:dyDescent="0.25">
      <c r="A1034" s="74">
        <v>138</v>
      </c>
      <c r="B1034" s="298" t="s">
        <v>76</v>
      </c>
      <c r="C1034" s="267">
        <v>1896.1001805054148</v>
      </c>
      <c r="D1034" s="283"/>
      <c r="E1034" s="284"/>
      <c r="F1034" s="267">
        <v>468.30769230769238</v>
      </c>
      <c r="G1034" s="283"/>
      <c r="H1034" s="284"/>
      <c r="I1034" s="267">
        <v>2771.1818181818189</v>
      </c>
      <c r="J1034" s="82"/>
      <c r="K1034" s="83"/>
      <c r="L1034" s="267">
        <v>58.36252787743625</v>
      </c>
      <c r="M1034" s="385"/>
      <c r="N1034" s="287"/>
      <c r="O1034" s="267">
        <v>8.8901098901098905</v>
      </c>
      <c r="P1034" s="285"/>
      <c r="Q1034" s="284"/>
      <c r="R1034" s="90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</row>
    <row r="1035" spans="1:33" hidden="1" x14ac:dyDescent="0.25">
      <c r="A1035" s="74">
        <v>138</v>
      </c>
      <c r="B1035" s="298"/>
      <c r="C1035" s="267">
        <v>2191.8898916967505</v>
      </c>
      <c r="D1035" s="283"/>
      <c r="E1035" s="284"/>
      <c r="F1035" s="267">
        <v>508.69230769230768</v>
      </c>
      <c r="G1035" s="283"/>
      <c r="H1035" s="284"/>
      <c r="I1035" s="267">
        <v>3113.1212121212125</v>
      </c>
      <c r="J1035" s="82"/>
      <c r="K1035" s="83"/>
      <c r="L1035" s="267">
        <v>70.647580723358871</v>
      </c>
      <c r="M1035" s="385"/>
      <c r="N1035" s="287"/>
      <c r="O1035" s="267">
        <v>11.714285714285715</v>
      </c>
      <c r="P1035" s="285"/>
      <c r="Q1035" s="284"/>
      <c r="R1035" s="90"/>
    </row>
    <row r="1036" spans="1:33" hidden="1" x14ac:dyDescent="0.25">
      <c r="A1036" s="74">
        <v>138</v>
      </c>
      <c r="B1036" s="298"/>
      <c r="C1036" s="267">
        <v>2049.9950361010824</v>
      </c>
      <c r="D1036" s="283"/>
      <c r="E1036" s="284"/>
      <c r="F1036" s="267">
        <v>463</v>
      </c>
      <c r="G1036" s="283"/>
      <c r="H1036" s="284"/>
      <c r="I1036" s="267">
        <v>3011.1515151515159</v>
      </c>
      <c r="J1036" s="82"/>
      <c r="K1036" s="83"/>
      <c r="L1036" s="267">
        <v>64.50505430039756</v>
      </c>
      <c r="M1036" s="385"/>
      <c r="N1036" s="287"/>
      <c r="O1036" s="267">
        <v>10.302197802197803</v>
      </c>
      <c r="P1036" s="285"/>
      <c r="Q1036" s="284"/>
      <c r="R1036" s="90"/>
    </row>
    <row r="1037" spans="1:33" hidden="1" x14ac:dyDescent="0.25">
      <c r="A1037" s="74">
        <v>265</v>
      </c>
      <c r="B1037" s="298" t="s">
        <v>76</v>
      </c>
      <c r="C1037" s="267">
        <v>1412.3068592057757</v>
      </c>
      <c r="D1037" s="283"/>
      <c r="E1037" s="284"/>
      <c r="F1037" s="267">
        <v>323.07692307692309</v>
      </c>
      <c r="G1037" s="283"/>
      <c r="H1037" s="284"/>
      <c r="I1037" s="267">
        <v>2746.757575757576</v>
      </c>
      <c r="J1037" s="82"/>
      <c r="K1037" s="83"/>
      <c r="L1037" s="267">
        <v>59.913264811403096</v>
      </c>
      <c r="M1037" s="385"/>
      <c r="N1037" s="287"/>
      <c r="O1037" s="267">
        <v>4.7692307692307701</v>
      </c>
      <c r="P1037" s="285"/>
      <c r="Q1037" s="284"/>
      <c r="R1037" s="90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</row>
    <row r="1038" spans="1:33" hidden="1" x14ac:dyDescent="0.25">
      <c r="A1038" s="74">
        <v>265</v>
      </c>
      <c r="B1038" s="298"/>
      <c r="C1038" s="267">
        <v>1338.8041516245485</v>
      </c>
      <c r="D1038" s="283"/>
      <c r="E1038" s="284"/>
      <c r="F1038" s="267">
        <v>373.69230769230774</v>
      </c>
      <c r="G1038" s="283"/>
      <c r="H1038" s="284"/>
      <c r="I1038" s="267">
        <v>2782.69696969697</v>
      </c>
      <c r="J1038" s="82"/>
      <c r="K1038" s="83"/>
      <c r="L1038" s="267">
        <v>101.47377096868031</v>
      </c>
      <c r="M1038" s="385"/>
      <c r="N1038" s="287"/>
      <c r="O1038" s="267">
        <v>6.7692307692307701</v>
      </c>
      <c r="P1038" s="285"/>
      <c r="Q1038" s="284"/>
      <c r="R1038" s="90"/>
    </row>
    <row r="1039" spans="1:33" hidden="1" x14ac:dyDescent="0.25">
      <c r="A1039" s="74">
        <v>265</v>
      </c>
      <c r="B1039" s="298"/>
      <c r="C1039" s="267">
        <v>1365.0555054151621</v>
      </c>
      <c r="D1039" s="283"/>
      <c r="E1039" s="284"/>
      <c r="F1039" s="267">
        <v>339.38461538461542</v>
      </c>
      <c r="G1039" s="283"/>
      <c r="H1039" s="284"/>
      <c r="I1039" s="267">
        <v>2788.727272727273</v>
      </c>
      <c r="J1039" s="82"/>
      <c r="K1039" s="83"/>
      <c r="L1039" s="267">
        <v>82.193517890041704</v>
      </c>
      <c r="M1039" s="385"/>
      <c r="N1039" s="287"/>
      <c r="O1039" s="267">
        <v>5.7692307692307701</v>
      </c>
      <c r="P1039" s="285"/>
      <c r="Q1039" s="284"/>
      <c r="R1039" s="90"/>
    </row>
    <row r="1040" spans="1:33" hidden="1" x14ac:dyDescent="0.25">
      <c r="A1040" s="74">
        <v>368</v>
      </c>
      <c r="B1040" s="298" t="s">
        <v>76</v>
      </c>
      <c r="C1040" s="267">
        <v>1575.09</v>
      </c>
      <c r="D1040" s="283"/>
      <c r="E1040" s="284"/>
      <c r="F1040" s="267">
        <v>388.5384615384616</v>
      </c>
      <c r="G1040" s="283"/>
      <c r="H1040" s="284"/>
      <c r="I1040" s="267">
        <v>2615.3939393939395</v>
      </c>
      <c r="J1040" s="82"/>
      <c r="K1040" s="83"/>
      <c r="L1040" s="267">
        <v>50.26105400950258</v>
      </c>
      <c r="M1040" s="385"/>
      <c r="N1040" s="287"/>
      <c r="O1040" s="267">
        <v>7.5164835164835164</v>
      </c>
      <c r="P1040" s="285"/>
      <c r="Q1040" s="284"/>
      <c r="R1040" s="90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</row>
    <row r="1041" spans="1:33" hidden="1" x14ac:dyDescent="0.25">
      <c r="A1041" s="74">
        <v>368</v>
      </c>
      <c r="B1041" s="298"/>
      <c r="C1041" s="267">
        <v>1616.09</v>
      </c>
      <c r="D1041" s="283"/>
      <c r="E1041" s="284"/>
      <c r="F1041" s="267">
        <v>442.92307692307702</v>
      </c>
      <c r="G1041" s="283"/>
      <c r="H1041" s="284"/>
      <c r="I1041" s="267">
        <v>2833.1212121212125</v>
      </c>
      <c r="J1041" s="82"/>
      <c r="K1041" s="83"/>
      <c r="L1041" s="267">
        <v>62.165264714438095</v>
      </c>
      <c r="M1041" s="385"/>
      <c r="N1041" s="287"/>
      <c r="O1041" s="267">
        <v>8.6923076923076916</v>
      </c>
      <c r="P1041" s="285"/>
      <c r="Q1041" s="284"/>
      <c r="R1041" s="90"/>
    </row>
    <row r="1042" spans="1:33" hidden="1" x14ac:dyDescent="0.25">
      <c r="A1042" s="74">
        <v>368</v>
      </c>
      <c r="B1042" s="298"/>
      <c r="C1042" s="267">
        <v>1579.09</v>
      </c>
      <c r="D1042" s="283"/>
      <c r="E1042" s="284"/>
      <c r="F1042" s="267">
        <v>396.23076923076928</v>
      </c>
      <c r="G1042" s="283"/>
      <c r="H1042" s="284"/>
      <c r="I1042" s="267">
        <v>2728.757575757576</v>
      </c>
      <c r="J1042" s="82"/>
      <c r="K1042" s="83"/>
      <c r="L1042" s="267">
        <v>57.713159361970341</v>
      </c>
      <c r="M1042" s="385"/>
      <c r="N1042" s="287"/>
      <c r="O1042" s="267">
        <v>8.104395604395604</v>
      </c>
      <c r="P1042" s="285"/>
      <c r="Q1042" s="284"/>
      <c r="R1042" s="90"/>
    </row>
    <row r="1043" spans="1:33" hidden="1" x14ac:dyDescent="0.25">
      <c r="A1043" s="74">
        <v>468</v>
      </c>
      <c r="B1043" s="298" t="s">
        <v>76</v>
      </c>
      <c r="C1043" s="267">
        <v>1667.8113718411553</v>
      </c>
      <c r="D1043" s="283"/>
      <c r="E1043" s="284"/>
      <c r="F1043" s="267">
        <v>434.15384615384619</v>
      </c>
      <c r="G1043" s="283"/>
      <c r="H1043" s="284"/>
      <c r="I1043" s="267">
        <v>2832.636363636364</v>
      </c>
      <c r="J1043" s="82"/>
      <c r="K1043" s="83"/>
      <c r="L1043" s="267">
        <v>46.710317075535734</v>
      </c>
      <c r="M1043" s="385"/>
      <c r="N1043" s="287"/>
      <c r="O1043" s="267">
        <v>7.5164835164835164</v>
      </c>
      <c r="P1043" s="285"/>
      <c r="Q1043" s="284"/>
      <c r="R1043" s="90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</row>
    <row r="1044" spans="1:33" hidden="1" x14ac:dyDescent="0.25">
      <c r="A1044" s="74">
        <v>468</v>
      </c>
      <c r="B1044" s="298"/>
      <c r="C1044" s="267">
        <v>1922.670577617328</v>
      </c>
      <c r="D1044" s="283"/>
      <c r="E1044" s="284"/>
      <c r="F1044" s="267">
        <v>487.30769230769238</v>
      </c>
      <c r="G1044" s="283"/>
      <c r="H1044" s="284"/>
      <c r="I1044" s="267">
        <v>2955.4242424242425</v>
      </c>
      <c r="J1044" s="82"/>
      <c r="K1044" s="83"/>
      <c r="L1044" s="267">
        <v>53.499369727528368</v>
      </c>
      <c r="M1044" s="385"/>
      <c r="N1044" s="287"/>
      <c r="O1044" s="267">
        <v>9.5164835164835164</v>
      </c>
      <c r="P1044" s="285"/>
      <c r="Q1044" s="284"/>
      <c r="R1044" s="90"/>
    </row>
    <row r="1045" spans="1:33" hidden="1" x14ac:dyDescent="0.25">
      <c r="A1045" s="74">
        <v>468</v>
      </c>
      <c r="B1045" s="298"/>
      <c r="C1045" s="267">
        <v>1798.2409747292418</v>
      </c>
      <c r="D1045" s="283"/>
      <c r="E1045" s="284"/>
      <c r="F1045" s="267">
        <v>426.23076923076928</v>
      </c>
      <c r="G1045" s="283"/>
      <c r="H1045" s="284"/>
      <c r="I1045" s="267">
        <v>2921.030303030303</v>
      </c>
      <c r="J1045" s="82"/>
      <c r="K1045" s="83"/>
      <c r="L1045" s="267">
        <v>50.104843401532051</v>
      </c>
      <c r="M1045" s="385"/>
      <c r="N1045" s="287"/>
      <c r="O1045" s="267">
        <v>8.5164835164835164</v>
      </c>
      <c r="P1045" s="285"/>
      <c r="Q1045" s="284"/>
      <c r="R1045" s="90"/>
    </row>
    <row r="1046" spans="1:33" hidden="1" x14ac:dyDescent="0.25">
      <c r="A1046" s="74">
        <v>568</v>
      </c>
      <c r="B1046" s="298" t="s">
        <v>76</v>
      </c>
      <c r="C1046" s="267">
        <v>2027.9593862815882</v>
      </c>
      <c r="D1046" s="283"/>
      <c r="E1046" s="284"/>
      <c r="F1046" s="267">
        <v>413.5384615384616</v>
      </c>
      <c r="G1046" s="283"/>
      <c r="H1046" s="284"/>
      <c r="I1046" s="267">
        <v>2690.666666666667</v>
      </c>
      <c r="J1046" s="82"/>
      <c r="K1046" s="83"/>
      <c r="L1046" s="267">
        <v>56.178948899447306</v>
      </c>
      <c r="M1046" s="385"/>
      <c r="N1046" s="287"/>
      <c r="O1046" s="267">
        <v>10.266559054471836</v>
      </c>
      <c r="P1046" s="285"/>
      <c r="Q1046" s="284"/>
      <c r="R1046" s="90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</row>
    <row r="1047" spans="1:33" hidden="1" x14ac:dyDescent="0.25">
      <c r="A1047" s="74">
        <v>568</v>
      </c>
      <c r="B1047" s="298"/>
      <c r="C1047" s="267">
        <v>2140.1750902527074</v>
      </c>
      <c r="D1047" s="283"/>
      <c r="E1047" s="284"/>
      <c r="F1047" s="267">
        <v>480.99999999999994</v>
      </c>
      <c r="G1047" s="283"/>
      <c r="H1047" s="284"/>
      <c r="I1047" s="267">
        <v>2972.969696969697</v>
      </c>
      <c r="J1047" s="82"/>
      <c r="K1047" s="83"/>
      <c r="L1047" s="267">
        <v>62.178948899447306</v>
      </c>
      <c r="M1047" s="385"/>
      <c r="N1047" s="287"/>
      <c r="O1047" s="267">
        <v>13.090941424311234</v>
      </c>
      <c r="P1047" s="285"/>
      <c r="Q1047" s="284"/>
      <c r="R1047" s="90"/>
    </row>
    <row r="1048" spans="1:33" hidden="1" x14ac:dyDescent="0.25">
      <c r="A1048" s="74">
        <v>568</v>
      </c>
      <c r="B1048" s="298"/>
      <c r="C1048" s="267">
        <v>2112.5672382671478</v>
      </c>
      <c r="D1048" s="283"/>
      <c r="E1048" s="284"/>
      <c r="F1048" s="267">
        <v>517.76923076923072</v>
      </c>
      <c r="G1048" s="283"/>
      <c r="H1048" s="284"/>
      <c r="I1048" s="267">
        <v>2831.818181818182</v>
      </c>
      <c r="J1048" s="82"/>
      <c r="K1048" s="83"/>
      <c r="L1048" s="267">
        <v>59.178948899447306</v>
      </c>
      <c r="M1048" s="385"/>
      <c r="N1048" s="287"/>
      <c r="O1048" s="267">
        <v>11.678750239391535</v>
      </c>
      <c r="P1048" s="285"/>
      <c r="Q1048" s="284"/>
      <c r="R1048" s="90"/>
    </row>
    <row r="1049" spans="1:33" x14ac:dyDescent="0.25">
      <c r="A1049" s="74">
        <v>69</v>
      </c>
      <c r="B1049" s="119" t="s">
        <v>77</v>
      </c>
      <c r="C1049" s="77">
        <v>1803.9557761732847</v>
      </c>
      <c r="D1049" s="82">
        <f>SUM(C1049:C1066)/18</f>
        <v>1782.3657490974724</v>
      </c>
      <c r="E1049" s="83">
        <f>STDEV(C1049:C1066)</f>
        <v>223.7437502215551</v>
      </c>
      <c r="F1049" s="77">
        <v>462.69230769230779</v>
      </c>
      <c r="G1049" s="82">
        <f>SUM(F1049:F1066)/18</f>
        <v>449.61538461538464</v>
      </c>
      <c r="H1049" s="83">
        <f>STDEV(F1049:F1066)</f>
        <v>55.560799458588846</v>
      </c>
      <c r="I1049" s="77">
        <v>2681.3030303030305</v>
      </c>
      <c r="J1049" s="82">
        <f>SUM(I1049:I1066)/18</f>
        <v>2857.3232323232323</v>
      </c>
      <c r="K1049" s="83">
        <f>STDEV(I1049:I1066)</f>
        <v>102.8149311296702</v>
      </c>
      <c r="L1049" s="77">
        <v>34.507369339668386</v>
      </c>
      <c r="M1049" s="385">
        <f>SUM(L1049:L1066)/18</f>
        <v>54.313124212159416</v>
      </c>
      <c r="N1049" s="287">
        <f>STDEV(L1049:L1066)</f>
        <v>10.167134590710594</v>
      </c>
      <c r="O1049" s="77">
        <v>8.8901098901098905</v>
      </c>
      <c r="P1049" s="214">
        <f>SUM(O1049:O1066)/18</f>
        <v>8.9748064899633935</v>
      </c>
      <c r="Q1049" s="83">
        <f>STDEV(O1049:O1066)</f>
        <v>2.2120693717964532</v>
      </c>
      <c r="R1049" s="90">
        <v>6</v>
      </c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</row>
    <row r="1050" spans="1:33" hidden="1" x14ac:dyDescent="0.25">
      <c r="A1050" s="74">
        <v>69</v>
      </c>
      <c r="B1050" s="119"/>
      <c r="C1050" s="77">
        <v>2063.5297833935015</v>
      </c>
      <c r="D1050" s="82"/>
      <c r="E1050" s="83"/>
      <c r="F1050" s="77">
        <v>520.53846153846143</v>
      </c>
      <c r="G1050" s="82"/>
      <c r="H1050" s="83"/>
      <c r="I1050" s="77">
        <v>2843.363636363636</v>
      </c>
      <c r="J1050" s="82"/>
      <c r="K1050" s="83"/>
      <c r="L1050" s="77">
        <v>39.507369339668386</v>
      </c>
      <c r="M1050" s="385"/>
      <c r="N1050" s="287"/>
      <c r="O1050" s="77">
        <v>11.164835164835166</v>
      </c>
      <c r="P1050" s="214"/>
      <c r="Q1050" s="308"/>
      <c r="R1050" s="90"/>
    </row>
    <row r="1051" spans="1:33" hidden="1" x14ac:dyDescent="0.25">
      <c r="A1051" s="74">
        <v>69</v>
      </c>
      <c r="B1051" s="119"/>
      <c r="C1051" s="77">
        <v>1854.242779783393</v>
      </c>
      <c r="D1051" s="82"/>
      <c r="E1051" s="83"/>
      <c r="F1051" s="77">
        <v>440.61538461538464</v>
      </c>
      <c r="G1051" s="82"/>
      <c r="H1051" s="83"/>
      <c r="I1051" s="77">
        <v>2825.333333333333</v>
      </c>
      <c r="J1051" s="82"/>
      <c r="K1051" s="83"/>
      <c r="L1051" s="77">
        <v>32.507369339668386</v>
      </c>
      <c r="M1051" s="385"/>
      <c r="N1051" s="287"/>
      <c r="O1051" s="77">
        <v>10.027472527472529</v>
      </c>
      <c r="P1051" s="214"/>
      <c r="Q1051" s="308"/>
      <c r="R1051" s="90"/>
    </row>
    <row r="1052" spans="1:33" hidden="1" x14ac:dyDescent="0.25">
      <c r="A1052" s="74">
        <v>139</v>
      </c>
      <c r="B1052" s="119" t="s">
        <v>77</v>
      </c>
      <c r="C1052" s="77">
        <v>1917.0288808664257</v>
      </c>
      <c r="D1052" s="82"/>
      <c r="E1052" s="83"/>
      <c r="F1052" s="77">
        <v>462.53846153846143</v>
      </c>
      <c r="G1052" s="82"/>
      <c r="H1052" s="83"/>
      <c r="I1052" s="77">
        <v>2984.121212121212</v>
      </c>
      <c r="J1052" s="82"/>
      <c r="K1052" s="83"/>
      <c r="L1052" s="77">
        <v>58.178948899447313</v>
      </c>
      <c r="M1052" s="385"/>
      <c r="N1052" s="287"/>
      <c r="O1052" s="77">
        <v>8.8901098901098905</v>
      </c>
      <c r="P1052" s="214"/>
      <c r="Q1052" s="308"/>
      <c r="R1052" s="90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</row>
    <row r="1053" spans="1:33" hidden="1" x14ac:dyDescent="0.25">
      <c r="A1053" s="74">
        <v>139</v>
      </c>
      <c r="B1053" s="119"/>
      <c r="C1053" s="77">
        <v>2000.6723826714799</v>
      </c>
      <c r="D1053" s="82"/>
      <c r="E1053" s="83"/>
      <c r="F1053" s="77">
        <v>518.07692307692309</v>
      </c>
      <c r="G1053" s="82"/>
      <c r="H1053" s="83"/>
      <c r="I1053" s="77">
        <v>2894.5757575757575</v>
      </c>
      <c r="J1053" s="82"/>
      <c r="K1053" s="83"/>
      <c r="L1053" s="77">
        <v>65.546106855425208</v>
      </c>
      <c r="M1053" s="385"/>
      <c r="N1053" s="287"/>
      <c r="O1053" s="77">
        <v>11.714285714285715</v>
      </c>
      <c r="P1053" s="214"/>
      <c r="Q1053" s="308"/>
      <c r="R1053" s="90"/>
    </row>
    <row r="1054" spans="1:33" hidden="1" x14ac:dyDescent="0.25">
      <c r="A1054" s="74">
        <v>139</v>
      </c>
      <c r="B1054" s="119"/>
      <c r="C1054" s="77">
        <v>1934.8506317689528</v>
      </c>
      <c r="D1054" s="82"/>
      <c r="E1054" s="83"/>
      <c r="F1054" s="77">
        <v>496.30769230769226</v>
      </c>
      <c r="G1054" s="82"/>
      <c r="H1054" s="83"/>
      <c r="I1054" s="77">
        <v>2925.848484848485</v>
      </c>
      <c r="J1054" s="82"/>
      <c r="K1054" s="83"/>
      <c r="L1054" s="77">
        <v>57.362527877436264</v>
      </c>
      <c r="M1054" s="385"/>
      <c r="N1054" s="287"/>
      <c r="O1054" s="77">
        <v>10.302197802197803</v>
      </c>
      <c r="P1054" s="214"/>
      <c r="Q1054" s="308"/>
      <c r="R1054" s="90"/>
    </row>
    <row r="1055" spans="1:33" hidden="1" x14ac:dyDescent="0.25">
      <c r="A1055" s="74">
        <v>266</v>
      </c>
      <c r="B1055" s="119" t="s">
        <v>77</v>
      </c>
      <c r="C1055" s="77">
        <v>1354.8772563176892</v>
      </c>
      <c r="D1055" s="82"/>
      <c r="E1055" s="83"/>
      <c r="F1055" s="77">
        <v>323.46153846153845</v>
      </c>
      <c r="G1055" s="82"/>
      <c r="H1055" s="83"/>
      <c r="I1055" s="77">
        <v>2810.4545454545455</v>
      </c>
      <c r="J1055" s="82"/>
      <c r="K1055" s="83"/>
      <c r="L1055" s="77">
        <v>58.492970037816349</v>
      </c>
      <c r="M1055" s="385"/>
      <c r="N1055" s="287"/>
      <c r="O1055" s="77">
        <v>3.395604395604396</v>
      </c>
      <c r="P1055" s="214"/>
      <c r="Q1055" s="308"/>
      <c r="R1055" s="90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</row>
    <row r="1056" spans="1:33" hidden="1" x14ac:dyDescent="0.25">
      <c r="A1056" s="74">
        <v>266</v>
      </c>
      <c r="B1056" s="119"/>
      <c r="C1056" s="77">
        <v>1441.9485559566785</v>
      </c>
      <c r="D1056" s="82"/>
      <c r="E1056" s="83"/>
      <c r="F1056" s="77">
        <v>377.07692307692315</v>
      </c>
      <c r="G1056" s="82"/>
      <c r="H1056" s="83"/>
      <c r="I1056" s="77">
        <v>3057.636363636364</v>
      </c>
      <c r="J1056" s="82"/>
      <c r="K1056" s="83"/>
      <c r="L1056" s="77">
        <v>65.966401629011926</v>
      </c>
      <c r="M1056" s="385"/>
      <c r="N1056" s="287"/>
      <c r="O1056" s="77">
        <v>6.7692307692307701</v>
      </c>
      <c r="P1056" s="214"/>
      <c r="Q1056" s="308"/>
      <c r="R1056" s="90"/>
    </row>
    <row r="1057" spans="1:33" hidden="1" x14ac:dyDescent="0.25">
      <c r="A1057" s="74">
        <v>266</v>
      </c>
      <c r="B1057" s="119"/>
      <c r="C1057" s="77">
        <v>1366.9129061371839</v>
      </c>
      <c r="D1057" s="82"/>
      <c r="E1057" s="83"/>
      <c r="F1057" s="77">
        <v>381.76923076923083</v>
      </c>
      <c r="G1057" s="82"/>
      <c r="H1057" s="83"/>
      <c r="I1057" s="77">
        <v>2845.545454545455</v>
      </c>
      <c r="J1057" s="82"/>
      <c r="K1057" s="83"/>
      <c r="L1057" s="77">
        <v>63.729685833414138</v>
      </c>
      <c r="M1057" s="385"/>
      <c r="N1057" s="287"/>
      <c r="O1057" s="77">
        <v>5.082417582417583</v>
      </c>
      <c r="P1057" s="214"/>
      <c r="Q1057" s="308"/>
      <c r="R1057" s="90"/>
    </row>
    <row r="1058" spans="1:33" hidden="1" x14ac:dyDescent="0.25">
      <c r="A1058" s="74">
        <v>369</v>
      </c>
      <c r="B1058" s="119" t="s">
        <v>77</v>
      </c>
      <c r="C1058" s="77">
        <v>1591.5956678700361</v>
      </c>
      <c r="D1058" s="82"/>
      <c r="E1058" s="83"/>
      <c r="F1058" s="77">
        <v>393.61538461538464</v>
      </c>
      <c r="G1058" s="82"/>
      <c r="H1058" s="83"/>
      <c r="I1058" s="77">
        <v>2673.3030303030305</v>
      </c>
      <c r="J1058" s="82"/>
      <c r="K1058" s="83"/>
      <c r="L1058" s="77">
        <v>53.247369824493376</v>
      </c>
      <c r="M1058" s="385"/>
      <c r="N1058" s="287"/>
      <c r="O1058" s="77">
        <v>8.3406593406593412</v>
      </c>
      <c r="P1058" s="214"/>
      <c r="Q1058" s="308"/>
      <c r="R1058" s="90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</row>
    <row r="1059" spans="1:33" hidden="1" x14ac:dyDescent="0.25">
      <c r="A1059" s="74">
        <v>369</v>
      </c>
      <c r="B1059" s="119"/>
      <c r="C1059" s="77">
        <v>2043.8862815884472</v>
      </c>
      <c r="D1059" s="82"/>
      <c r="E1059" s="83"/>
      <c r="F1059" s="77">
        <v>475.61538461538464</v>
      </c>
      <c r="G1059" s="82"/>
      <c r="H1059" s="83"/>
      <c r="I1059" s="77">
        <v>2955.515151515151</v>
      </c>
      <c r="J1059" s="82"/>
      <c r="K1059" s="83"/>
      <c r="L1059" s="77">
        <v>57.220001454474939</v>
      </c>
      <c r="M1059" s="385"/>
      <c r="N1059" s="287"/>
      <c r="O1059" s="77">
        <v>9.2417582417582409</v>
      </c>
      <c r="P1059" s="214"/>
      <c r="Q1059" s="308"/>
      <c r="R1059" s="90"/>
    </row>
    <row r="1060" spans="1:33" hidden="1" x14ac:dyDescent="0.25">
      <c r="A1060" s="74">
        <v>369</v>
      </c>
      <c r="B1060" s="119"/>
      <c r="C1060" s="77">
        <v>1753.2409747292418</v>
      </c>
      <c r="D1060" s="82"/>
      <c r="E1060" s="83"/>
      <c r="F1060" s="77">
        <v>434.61538461538464</v>
      </c>
      <c r="G1060" s="82"/>
      <c r="H1060" s="83"/>
      <c r="I1060" s="77">
        <v>2893.909090909091</v>
      </c>
      <c r="J1060" s="82"/>
      <c r="K1060" s="83"/>
      <c r="L1060" s="77">
        <v>55.233685639484158</v>
      </c>
      <c r="M1060" s="385"/>
      <c r="N1060" s="287"/>
      <c r="O1060" s="77">
        <v>8.791208791208792</v>
      </c>
      <c r="P1060" s="214"/>
      <c r="Q1060" s="308"/>
      <c r="R1060" s="90"/>
    </row>
    <row r="1061" spans="1:33" hidden="1" x14ac:dyDescent="0.25">
      <c r="A1061" s="74">
        <v>469</v>
      </c>
      <c r="B1061" s="119" t="s">
        <v>77</v>
      </c>
      <c r="C1061" s="77">
        <v>1721.5261732851984</v>
      </c>
      <c r="D1061" s="82"/>
      <c r="E1061" s="83"/>
      <c r="F1061" s="77">
        <v>459.1538461538463</v>
      </c>
      <c r="G1061" s="82"/>
      <c r="H1061" s="83"/>
      <c r="I1061" s="77">
        <v>2780.212121212121</v>
      </c>
      <c r="J1061" s="82"/>
      <c r="K1061" s="83"/>
      <c r="L1061" s="77">
        <v>44.132211771550473</v>
      </c>
      <c r="M1061" s="385"/>
      <c r="N1061" s="287"/>
      <c r="O1061" s="77">
        <v>7.5164835164835164</v>
      </c>
      <c r="P1061" s="214"/>
      <c r="Q1061" s="308"/>
      <c r="R1061" s="90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</row>
    <row r="1062" spans="1:33" hidden="1" x14ac:dyDescent="0.25">
      <c r="A1062" s="74">
        <v>469</v>
      </c>
      <c r="B1062" s="119"/>
      <c r="C1062" s="77">
        <v>1859.5261732851984</v>
      </c>
      <c r="D1062" s="82"/>
      <c r="E1062" s="83"/>
      <c r="F1062" s="77">
        <v>528.07692307692298</v>
      </c>
      <c r="G1062" s="82"/>
      <c r="H1062" s="83"/>
      <c r="I1062" s="77">
        <v>2895.4545454545455</v>
      </c>
      <c r="J1062" s="82"/>
      <c r="K1062" s="83"/>
      <c r="L1062" s="77">
        <v>62.389896247454672</v>
      </c>
      <c r="M1062" s="385"/>
      <c r="N1062" s="287"/>
      <c r="O1062" s="77">
        <v>10.340659340659341</v>
      </c>
      <c r="P1062" s="214"/>
      <c r="Q1062" s="308"/>
      <c r="R1062" s="90"/>
    </row>
    <row r="1063" spans="1:33" hidden="1" x14ac:dyDescent="0.25">
      <c r="A1063" s="74">
        <v>469</v>
      </c>
      <c r="B1063" s="119"/>
      <c r="C1063" s="77">
        <v>1712.5261732851984</v>
      </c>
      <c r="D1063" s="82"/>
      <c r="E1063" s="83"/>
      <c r="F1063" s="77">
        <v>436.61538461538464</v>
      </c>
      <c r="G1063" s="82"/>
      <c r="H1063" s="83"/>
      <c r="I1063" s="77">
        <v>2824.333333333333</v>
      </c>
      <c r="J1063" s="82"/>
      <c r="K1063" s="83"/>
      <c r="L1063" s="77">
        <v>53.261054009502573</v>
      </c>
      <c r="M1063" s="385"/>
      <c r="N1063" s="287"/>
      <c r="O1063" s="77">
        <v>8.9285714285714288</v>
      </c>
      <c r="P1063" s="214"/>
      <c r="Q1063" s="308"/>
      <c r="R1063" s="90"/>
    </row>
    <row r="1064" spans="1:33" hidden="1" x14ac:dyDescent="0.25">
      <c r="A1064" s="74">
        <v>569</v>
      </c>
      <c r="B1064" s="119" t="s">
        <v>77</v>
      </c>
      <c r="C1064" s="77">
        <v>1717.5261732851984</v>
      </c>
      <c r="D1064" s="82"/>
      <c r="E1064" s="83"/>
      <c r="F1064" s="77">
        <v>436.07692307692315</v>
      </c>
      <c r="G1064" s="82"/>
      <c r="H1064" s="83"/>
      <c r="I1064" s="77">
        <v>2766.909090909091</v>
      </c>
      <c r="J1064" s="82"/>
      <c r="K1064" s="83"/>
      <c r="L1064" s="77">
        <v>55.811790943469411</v>
      </c>
      <c r="M1064" s="385"/>
      <c r="N1064" s="287"/>
      <c r="O1064" s="77">
        <v>9.4421766846324342</v>
      </c>
      <c r="P1064" s="214"/>
      <c r="Q1064" s="308"/>
      <c r="R1064" s="90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</row>
    <row r="1065" spans="1:33" hidden="1" x14ac:dyDescent="0.25">
      <c r="A1065" s="74">
        <v>569</v>
      </c>
      <c r="B1065" s="119"/>
      <c r="C1065" s="77">
        <v>2041.3158844765339</v>
      </c>
      <c r="D1065" s="82"/>
      <c r="E1065" s="83"/>
      <c r="F1065" s="77">
        <v>509.46153846153857</v>
      </c>
      <c r="G1065" s="82"/>
      <c r="H1065" s="83"/>
      <c r="I1065" s="77">
        <v>2986.030303030303</v>
      </c>
      <c r="J1065" s="82"/>
      <c r="K1065" s="83"/>
      <c r="L1065" s="77">
        <v>63.757054203432567</v>
      </c>
      <c r="M1065" s="385"/>
      <c r="N1065" s="287"/>
      <c r="O1065" s="77">
        <v>11.991764931192034</v>
      </c>
      <c r="P1065" s="214"/>
      <c r="Q1065" s="308"/>
      <c r="R1065" s="90"/>
    </row>
    <row r="1066" spans="1:33" hidden="1" x14ac:dyDescent="0.25">
      <c r="A1066" s="74">
        <v>569</v>
      </c>
      <c r="B1066" s="119"/>
      <c r="C1066" s="77">
        <v>1903.4210288808663</v>
      </c>
      <c r="D1066" s="82"/>
      <c r="E1066" s="83"/>
      <c r="F1066" s="77">
        <v>436.76923076923083</v>
      </c>
      <c r="G1066" s="82"/>
      <c r="H1066" s="83"/>
      <c r="I1066" s="77">
        <v>2787.969696969697</v>
      </c>
      <c r="J1066" s="82"/>
      <c r="K1066" s="83"/>
      <c r="L1066" s="77">
        <v>56.784422573450989</v>
      </c>
      <c r="M1066" s="385"/>
      <c r="N1066" s="287"/>
      <c r="O1066" s="77">
        <v>10.716970807912233</v>
      </c>
      <c r="P1066" s="214"/>
      <c r="Q1066" s="308"/>
      <c r="R1066" s="90"/>
    </row>
    <row r="1067" spans="1:33" x14ac:dyDescent="0.25">
      <c r="A1067" s="74">
        <v>70</v>
      </c>
      <c r="B1067" s="119" t="s">
        <v>78</v>
      </c>
      <c r="C1067" s="77">
        <v>2001.3158844765339</v>
      </c>
      <c r="D1067" s="82">
        <f>SUM(C1067:C1084)/18</f>
        <v>1817.3838257119937</v>
      </c>
      <c r="E1067" s="83">
        <f>STDEV(C1067:C1084)</f>
        <v>259.63620502115697</v>
      </c>
      <c r="F1067" s="77">
        <v>420.76923076923089</v>
      </c>
      <c r="G1067" s="82">
        <f>SUM(F1067:F1084)/18</f>
        <v>449.48717948717956</v>
      </c>
      <c r="H1067" s="83">
        <f>STDEV(F1067:F1084)</f>
        <v>56.063225707358512</v>
      </c>
      <c r="I1067" s="77">
        <v>2664</v>
      </c>
      <c r="J1067" s="82">
        <f>SUM(I1067:I1084)/18</f>
        <v>2960.1010101010106</v>
      </c>
      <c r="K1067" s="83">
        <f>STDEV(I1067:I1084)</f>
        <v>201.32088125421615</v>
      </c>
      <c r="L1067" s="77">
        <v>35.452632599631542</v>
      </c>
      <c r="M1067" s="385">
        <f>SUM(L1067:L1084)/18</f>
        <v>55.588759332880834</v>
      </c>
      <c r="N1067" s="287">
        <f>STDEV(L1067:L1084)</f>
        <v>11.047801631596661</v>
      </c>
      <c r="O1067" s="77">
        <v>9.164835164835166</v>
      </c>
      <c r="P1067" s="214">
        <f>SUM(O1067:O1084)/18</f>
        <v>8.9061194339025338</v>
      </c>
      <c r="Q1067" s="83">
        <f>STDEV(O1067:O1084)</f>
        <v>2.5015841636663962</v>
      </c>
      <c r="R1067" s="90">
        <v>6</v>
      </c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</row>
    <row r="1068" spans="1:33" hidden="1" x14ac:dyDescent="0.25">
      <c r="A1068" s="74">
        <v>70</v>
      </c>
      <c r="B1068" s="119"/>
      <c r="C1068" s="77">
        <v>1909.4566787003607</v>
      </c>
      <c r="D1068" s="82"/>
      <c r="E1068" s="83"/>
      <c r="F1068" s="77">
        <v>482.23076923076934</v>
      </c>
      <c r="G1068" s="82"/>
      <c r="H1068" s="83"/>
      <c r="I1068" s="77">
        <v>2937.515151515152</v>
      </c>
      <c r="J1068" s="82"/>
      <c r="K1068" s="83"/>
      <c r="L1068" s="77">
        <v>38.507369339668386</v>
      </c>
      <c r="M1068" s="385"/>
      <c r="N1068" s="287"/>
      <c r="O1068" s="77">
        <v>12.263736263736266</v>
      </c>
      <c r="P1068" s="214"/>
      <c r="Q1068" s="256"/>
      <c r="R1068" s="90"/>
    </row>
    <row r="1069" spans="1:33" hidden="1" x14ac:dyDescent="0.25">
      <c r="A1069" s="74">
        <v>70</v>
      </c>
      <c r="B1069" s="119"/>
      <c r="C1069" s="77">
        <v>1929.8862815884472</v>
      </c>
      <c r="D1069" s="82"/>
      <c r="E1069" s="83"/>
      <c r="F1069" s="77">
        <v>477.00000000000011</v>
      </c>
      <c r="G1069" s="82"/>
      <c r="H1069" s="83"/>
      <c r="I1069" s="77">
        <v>2725.757575757576</v>
      </c>
      <c r="J1069" s="82"/>
      <c r="K1069" s="83"/>
      <c r="L1069" s="77">
        <v>38.480000969649964</v>
      </c>
      <c r="M1069" s="385"/>
      <c r="N1069" s="287"/>
      <c r="O1069" s="77">
        <v>10.714285714285715</v>
      </c>
      <c r="P1069" s="214"/>
      <c r="Q1069" s="256"/>
      <c r="R1069" s="90"/>
    </row>
    <row r="1070" spans="1:33" hidden="1" x14ac:dyDescent="0.25">
      <c r="A1070" s="74">
        <v>140</v>
      </c>
      <c r="B1070" s="119" t="s">
        <v>78</v>
      </c>
      <c r="C1070" s="77">
        <v>1957.4584837545121</v>
      </c>
      <c r="D1070" s="82"/>
      <c r="E1070" s="83"/>
      <c r="F1070" s="77">
        <v>456.30769230769238</v>
      </c>
      <c r="G1070" s="82"/>
      <c r="H1070" s="83"/>
      <c r="I1070" s="77">
        <v>3118.9696969696975</v>
      </c>
      <c r="J1070" s="82"/>
      <c r="K1070" s="83"/>
      <c r="L1070" s="77">
        <v>54.995369921458362</v>
      </c>
      <c r="M1070" s="385"/>
      <c r="N1070" s="287"/>
      <c r="O1070" s="77">
        <v>7.2417582417582409</v>
      </c>
      <c r="P1070" s="214"/>
      <c r="Q1070" s="256"/>
      <c r="R1070" s="90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</row>
    <row r="1071" spans="1:33" hidden="1" x14ac:dyDescent="0.25">
      <c r="A1071" s="74">
        <v>140</v>
      </c>
      <c r="B1071" s="119"/>
      <c r="C1071" s="77">
        <v>2017.3158844765339</v>
      </c>
      <c r="D1071" s="82"/>
      <c r="E1071" s="83"/>
      <c r="F1071" s="77">
        <v>537.30769230769226</v>
      </c>
      <c r="G1071" s="82"/>
      <c r="H1071" s="83"/>
      <c r="I1071" s="77">
        <v>3386.8787878787875</v>
      </c>
      <c r="J1071" s="82"/>
      <c r="K1071" s="83"/>
      <c r="L1071" s="77">
        <v>66.729685833414152</v>
      </c>
      <c r="M1071" s="385"/>
      <c r="N1071" s="287"/>
      <c r="O1071" s="77">
        <v>10.065934065934066</v>
      </c>
      <c r="P1071" s="214"/>
      <c r="Q1071" s="256"/>
      <c r="R1071" s="90"/>
    </row>
    <row r="1072" spans="1:33" hidden="1" x14ac:dyDescent="0.25">
      <c r="A1072" s="74">
        <v>140</v>
      </c>
      <c r="B1072" s="119"/>
      <c r="C1072" s="77">
        <v>2032.387184115523</v>
      </c>
      <c r="D1072" s="82"/>
      <c r="E1072" s="83"/>
      <c r="F1072" s="77">
        <v>453.30769230769232</v>
      </c>
      <c r="G1072" s="82"/>
      <c r="H1072" s="83"/>
      <c r="I1072" s="77">
        <v>3221.4242424242425</v>
      </c>
      <c r="J1072" s="82"/>
      <c r="K1072" s="83"/>
      <c r="L1072" s="77">
        <v>59.362527877436257</v>
      </c>
      <c r="M1072" s="385"/>
      <c r="N1072" s="287"/>
      <c r="O1072" s="77">
        <v>8.6538461538461533</v>
      </c>
      <c r="P1072" s="214"/>
      <c r="Q1072" s="256"/>
      <c r="R1072" s="90"/>
    </row>
    <row r="1073" spans="1:33" hidden="1" x14ac:dyDescent="0.25">
      <c r="A1073" s="74">
        <v>267</v>
      </c>
      <c r="B1073" s="119" t="s">
        <v>78</v>
      </c>
      <c r="C1073" s="77">
        <v>1290.5902527075809</v>
      </c>
      <c r="D1073" s="82"/>
      <c r="E1073" s="83"/>
      <c r="F1073" s="77">
        <v>304.84615384615387</v>
      </c>
      <c r="G1073" s="82"/>
      <c r="H1073" s="83"/>
      <c r="I1073" s="77">
        <v>2748.9393939393944</v>
      </c>
      <c r="J1073" s="82"/>
      <c r="K1073" s="83"/>
      <c r="L1073" s="77">
        <v>58.178948899447306</v>
      </c>
      <c r="M1073" s="385"/>
      <c r="N1073" s="287"/>
      <c r="O1073" s="77">
        <v>3.1208791208791204</v>
      </c>
      <c r="P1073" s="214"/>
      <c r="Q1073" s="256"/>
      <c r="R1073" s="90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</row>
    <row r="1074" spans="1:33" hidden="1" x14ac:dyDescent="0.25">
      <c r="A1074" s="74">
        <v>267</v>
      </c>
      <c r="B1074" s="119"/>
      <c r="C1074" s="77">
        <v>1375.5189530685921</v>
      </c>
      <c r="D1074" s="82"/>
      <c r="E1074" s="83"/>
      <c r="F1074" s="77">
        <v>379.46153846153845</v>
      </c>
      <c r="G1074" s="82"/>
      <c r="H1074" s="83"/>
      <c r="I1074" s="77">
        <v>2946.3636363636369</v>
      </c>
      <c r="J1074" s="82"/>
      <c r="K1074" s="83"/>
      <c r="L1074" s="77">
        <v>63.072675264229616</v>
      </c>
      <c r="M1074" s="385"/>
      <c r="N1074" s="287"/>
      <c r="O1074" s="77">
        <v>5.395604395604396</v>
      </c>
      <c r="P1074" s="214"/>
      <c r="Q1074" s="256"/>
      <c r="R1074" s="90"/>
    </row>
    <row r="1075" spans="1:33" hidden="1" x14ac:dyDescent="0.25">
      <c r="A1075" s="74">
        <v>267</v>
      </c>
      <c r="B1075" s="119"/>
      <c r="C1075" s="77">
        <v>1283.5546028880865</v>
      </c>
      <c r="D1075" s="82"/>
      <c r="E1075" s="83"/>
      <c r="F1075" s="77">
        <v>384.15384615384619</v>
      </c>
      <c r="G1075" s="82"/>
      <c r="H1075" s="83"/>
      <c r="I1075" s="77">
        <v>2900.1515151515159</v>
      </c>
      <c r="J1075" s="82"/>
      <c r="K1075" s="83"/>
      <c r="L1075" s="77">
        <v>59.125812081838461</v>
      </c>
      <c r="M1075" s="385"/>
      <c r="N1075" s="287"/>
      <c r="O1075" s="77">
        <v>4.2582417582417582</v>
      </c>
      <c r="P1075" s="214"/>
      <c r="Q1075" s="256"/>
      <c r="R1075" s="90"/>
    </row>
    <row r="1076" spans="1:33" hidden="1" x14ac:dyDescent="0.25">
      <c r="A1076" s="74">
        <v>370</v>
      </c>
      <c r="B1076" s="119" t="s">
        <v>78</v>
      </c>
      <c r="C1076" s="77">
        <v>1608.167870036101</v>
      </c>
      <c r="D1076" s="82"/>
      <c r="E1076" s="83"/>
      <c r="F1076" s="77">
        <v>397.76923076923083</v>
      </c>
      <c r="G1076" s="82"/>
      <c r="H1076" s="83"/>
      <c r="I1076" s="77">
        <v>2854.4242424242425</v>
      </c>
      <c r="J1076" s="82"/>
      <c r="K1076" s="83"/>
      <c r="L1076" s="77">
        <v>76.877896829244662</v>
      </c>
      <c r="M1076" s="385"/>
      <c r="N1076" s="287"/>
      <c r="O1076" s="77">
        <v>8.8901098901098905</v>
      </c>
      <c r="P1076" s="214"/>
      <c r="Q1076" s="256"/>
      <c r="R1076" s="90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</row>
    <row r="1077" spans="1:33" hidden="1" x14ac:dyDescent="0.25">
      <c r="A1077" s="74">
        <v>370</v>
      </c>
      <c r="B1077" s="119"/>
      <c r="C1077" s="77">
        <v>2098.0306859205771</v>
      </c>
      <c r="D1077" s="82"/>
      <c r="E1077" s="83"/>
      <c r="F1077" s="77">
        <v>477.23076923076934</v>
      </c>
      <c r="G1077" s="82"/>
      <c r="H1077" s="83"/>
      <c r="I1077" s="77">
        <v>3190.1818181818189</v>
      </c>
      <c r="J1077" s="82"/>
      <c r="K1077" s="83"/>
      <c r="L1077" s="77">
        <v>60.206317269465721</v>
      </c>
      <c r="M1077" s="385"/>
      <c r="N1077" s="287"/>
      <c r="O1077" s="77">
        <v>11.164835164835166</v>
      </c>
      <c r="P1077" s="214"/>
      <c r="Q1077" s="256"/>
      <c r="R1077" s="90"/>
    </row>
    <row r="1078" spans="1:33" hidden="1" x14ac:dyDescent="0.25">
      <c r="A1078" s="74">
        <v>370</v>
      </c>
      <c r="B1078" s="119"/>
      <c r="C1078" s="77">
        <v>1896.5992779783392</v>
      </c>
      <c r="D1078" s="82"/>
      <c r="E1078" s="83"/>
      <c r="F1078" s="77">
        <v>445.00000000000011</v>
      </c>
      <c r="G1078" s="82"/>
      <c r="H1078" s="83"/>
      <c r="I1078" s="77">
        <v>3046.3030303030309</v>
      </c>
      <c r="J1078" s="82"/>
      <c r="K1078" s="83"/>
      <c r="L1078" s="77">
        <v>70.042107049355195</v>
      </c>
      <c r="M1078" s="385"/>
      <c r="N1078" s="287"/>
      <c r="O1078" s="77">
        <v>10.027472527472529</v>
      </c>
      <c r="P1078" s="214"/>
      <c r="Q1078" s="256"/>
      <c r="R1078" s="90"/>
    </row>
    <row r="1079" spans="1:33" hidden="1" x14ac:dyDescent="0.25">
      <c r="A1079" s="74">
        <v>470</v>
      </c>
      <c r="B1079" s="119" t="s">
        <v>78</v>
      </c>
      <c r="C1079" s="77">
        <v>1874.49</v>
      </c>
      <c r="D1079" s="82"/>
      <c r="E1079" s="83"/>
      <c r="F1079" s="77">
        <v>433.84615384615392</v>
      </c>
      <c r="G1079" s="82"/>
      <c r="H1079" s="83"/>
      <c r="I1079" s="77">
        <v>2698.3333333333339</v>
      </c>
      <c r="J1079" s="82"/>
      <c r="K1079" s="83"/>
      <c r="L1079" s="77">
        <v>45.921264423543107</v>
      </c>
      <c r="M1079" s="385"/>
      <c r="N1079" s="287"/>
      <c r="O1079" s="77">
        <v>8.0659340659340657</v>
      </c>
      <c r="P1079" s="214"/>
      <c r="Q1079" s="256"/>
      <c r="R1079" s="90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</row>
    <row r="1080" spans="1:33" hidden="1" x14ac:dyDescent="0.25">
      <c r="A1080" s="74">
        <v>470</v>
      </c>
      <c r="B1080" s="119"/>
      <c r="C1080" s="77">
        <v>1924.49</v>
      </c>
      <c r="D1080" s="82"/>
      <c r="E1080" s="83"/>
      <c r="F1080" s="77">
        <v>507.61538461538453</v>
      </c>
      <c r="G1080" s="82"/>
      <c r="H1080" s="83"/>
      <c r="I1080" s="77">
        <v>2957.787878787879</v>
      </c>
      <c r="J1080" s="82"/>
      <c r="K1080" s="83"/>
      <c r="L1080" s="77">
        <v>53.921264423543107</v>
      </c>
      <c r="M1080" s="385"/>
      <c r="N1080" s="287"/>
      <c r="O1080" s="77">
        <v>10.340659340659341</v>
      </c>
      <c r="P1080" s="214"/>
      <c r="Q1080" s="256"/>
      <c r="R1080" s="90"/>
    </row>
    <row r="1081" spans="1:33" hidden="1" x14ac:dyDescent="0.25">
      <c r="A1081" s="74">
        <v>470</v>
      </c>
      <c r="B1081" s="119"/>
      <c r="C1081" s="77">
        <v>1839.49</v>
      </c>
      <c r="D1081" s="82"/>
      <c r="E1081" s="83"/>
      <c r="F1081" s="77">
        <v>496.23076923076923</v>
      </c>
      <c r="G1081" s="82"/>
      <c r="H1081" s="83"/>
      <c r="I1081" s="77">
        <v>2762.0606060606065</v>
      </c>
      <c r="J1081" s="82"/>
      <c r="K1081" s="83"/>
      <c r="L1081" s="77">
        <v>46.921264423543107</v>
      </c>
      <c r="M1081" s="385"/>
      <c r="N1081" s="287"/>
      <c r="O1081" s="77">
        <v>9.2032967032967044</v>
      </c>
      <c r="P1081" s="214"/>
      <c r="Q1081" s="256"/>
      <c r="R1081" s="90"/>
    </row>
    <row r="1082" spans="1:33" hidden="1" x14ac:dyDescent="0.25">
      <c r="A1082" s="74">
        <v>570</v>
      </c>
      <c r="B1082" s="119" t="s">
        <v>78</v>
      </c>
      <c r="C1082" s="77">
        <v>1766.1642599278</v>
      </c>
      <c r="D1082" s="82"/>
      <c r="E1082" s="83"/>
      <c r="F1082" s="77">
        <v>455.69230769230779</v>
      </c>
      <c r="G1082" s="82"/>
      <c r="H1082" s="83"/>
      <c r="I1082" s="77">
        <v>2917.939393939394</v>
      </c>
      <c r="J1082" s="82"/>
      <c r="K1082" s="83"/>
      <c r="L1082" s="77">
        <v>55.968001551439933</v>
      </c>
      <c r="M1082" s="385"/>
      <c r="N1082" s="287"/>
      <c r="O1082" s="77">
        <v>9.4421766846324342</v>
      </c>
      <c r="P1082" s="214"/>
      <c r="Q1082" s="256"/>
      <c r="R1082" s="90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</row>
    <row r="1083" spans="1:33" hidden="1" x14ac:dyDescent="0.25">
      <c r="A1083" s="74">
        <v>570</v>
      </c>
      <c r="B1083" s="119"/>
      <c r="C1083" s="77">
        <v>2101.4602888086602</v>
      </c>
      <c r="D1083" s="82"/>
      <c r="E1083" s="83"/>
      <c r="F1083" s="77">
        <v>499.76923076923072</v>
      </c>
      <c r="G1083" s="82"/>
      <c r="H1083" s="83"/>
      <c r="I1083" s="77">
        <v>3089.878787878788</v>
      </c>
      <c r="J1083" s="82"/>
      <c r="K1083" s="83"/>
      <c r="L1083" s="77">
        <v>58.233685639484158</v>
      </c>
      <c r="M1083" s="385"/>
      <c r="N1083" s="287"/>
      <c r="O1083" s="77">
        <v>11.716970807912233</v>
      </c>
      <c r="P1083" s="214"/>
      <c r="Q1083" s="256"/>
      <c r="R1083" s="90"/>
    </row>
    <row r="1084" spans="1:33" hidden="1" x14ac:dyDescent="0.25">
      <c r="A1084" s="74">
        <v>570</v>
      </c>
      <c r="B1084" s="119"/>
      <c r="C1084" s="77">
        <v>1806.53227436823</v>
      </c>
      <c r="D1084" s="82"/>
      <c r="E1084" s="83"/>
      <c r="F1084" s="77">
        <v>482.23076923076928</v>
      </c>
      <c r="G1084" s="82"/>
      <c r="H1084" s="83"/>
      <c r="I1084" s="77">
        <v>3114.909090909091</v>
      </c>
      <c r="J1084" s="82"/>
      <c r="K1084" s="83"/>
      <c r="L1084" s="77">
        <v>58.600843595462045</v>
      </c>
      <c r="M1084" s="385"/>
      <c r="N1084" s="287"/>
      <c r="O1084" s="77">
        <v>10.579573746272334</v>
      </c>
      <c r="P1084" s="214"/>
      <c r="Q1084" s="256"/>
      <c r="R1084" s="90"/>
    </row>
    <row r="1085" spans="1:33" x14ac:dyDescent="0.25">
      <c r="A1085" s="74">
        <v>165</v>
      </c>
      <c r="B1085" s="119" t="s">
        <v>104</v>
      </c>
      <c r="C1085" s="77">
        <v>2159.6046931407941</v>
      </c>
      <c r="D1085" s="82">
        <f>SUM(C1085:C1102)/18</f>
        <v>1735.4542719614917</v>
      </c>
      <c r="E1085" s="83">
        <f>STDEV(C1085:C1102)</f>
        <v>369.63313287592069</v>
      </c>
      <c r="F1085" s="77">
        <v>460.23076923076917</v>
      </c>
      <c r="G1085" s="82">
        <f>SUM(F1085:F1102)/18</f>
        <v>451.5384615384616</v>
      </c>
      <c r="H1085" s="83">
        <f>STDEV(F1085:F1102)</f>
        <v>70.692236298517415</v>
      </c>
      <c r="I1085" s="77">
        <v>3689.333333333333</v>
      </c>
      <c r="J1085" s="82">
        <f>SUM(I1085:I1102)/18</f>
        <v>3772.9797979797991</v>
      </c>
      <c r="K1085" s="83">
        <f>STDEV(I1085:I1102)</f>
        <v>145.90548452441223</v>
      </c>
      <c r="L1085" s="77">
        <v>95.420634151071468</v>
      </c>
      <c r="M1085" s="385">
        <f>SUM(L1085:L1102)/18</f>
        <v>77.563875690875591</v>
      </c>
      <c r="N1085" s="287">
        <f>STDEV(L1085:L1102)</f>
        <v>19.258136278906253</v>
      </c>
      <c r="O1085" s="77">
        <v>11.087912087912088</v>
      </c>
      <c r="P1085" s="214">
        <f>SUM(O1085:O1102)/18</f>
        <v>8.356594298517912</v>
      </c>
      <c r="Q1085" s="83">
        <f>STDEV(O1085:O1102)</f>
        <v>3.568639537501066</v>
      </c>
      <c r="R1085" s="90">
        <v>6</v>
      </c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</row>
    <row r="1086" spans="1:33" hidden="1" x14ac:dyDescent="0.25">
      <c r="A1086" s="135">
        <v>165</v>
      </c>
      <c r="B1086" s="301"/>
      <c r="C1086" s="290">
        <v>2187.0324909747292</v>
      </c>
      <c r="D1086" s="312"/>
      <c r="E1086" s="310"/>
      <c r="F1086" s="290">
        <v>554.38461538461536</v>
      </c>
      <c r="G1086" s="312"/>
      <c r="H1086" s="310"/>
      <c r="I1086" s="290">
        <v>3782.666666666667</v>
      </c>
      <c r="J1086" s="82"/>
      <c r="K1086" s="83"/>
      <c r="L1086" s="290">
        <v>118.41263453893146</v>
      </c>
      <c r="M1086" s="385"/>
      <c r="N1086" s="287"/>
      <c r="O1086" s="290">
        <v>12.263736263736266</v>
      </c>
      <c r="P1086" s="309"/>
      <c r="Q1086" s="310"/>
      <c r="R1086" s="90"/>
    </row>
    <row r="1087" spans="1:33" hidden="1" x14ac:dyDescent="0.25">
      <c r="A1087" s="135">
        <v>165</v>
      </c>
      <c r="B1087" s="301"/>
      <c r="C1087" s="290">
        <v>2183.8185920577616</v>
      </c>
      <c r="D1087" s="312"/>
      <c r="E1087" s="310"/>
      <c r="F1087" s="290">
        <v>552.30769230769226</v>
      </c>
      <c r="G1087" s="312"/>
      <c r="H1087" s="310"/>
      <c r="I1087" s="290">
        <v>3778</v>
      </c>
      <c r="J1087" s="82"/>
      <c r="K1087" s="83"/>
      <c r="L1087" s="290">
        <v>106.91663434500146</v>
      </c>
      <c r="M1087" s="385"/>
      <c r="N1087" s="287"/>
      <c r="O1087" s="290">
        <v>11.675824175824177</v>
      </c>
      <c r="P1087" s="309"/>
      <c r="Q1087" s="310"/>
      <c r="R1087" s="90"/>
    </row>
    <row r="1088" spans="1:33" hidden="1" x14ac:dyDescent="0.25">
      <c r="A1088" s="135">
        <v>195</v>
      </c>
      <c r="B1088" s="301" t="s">
        <v>104</v>
      </c>
      <c r="C1088" s="290">
        <v>1868.8149819494579</v>
      </c>
      <c r="D1088" s="312"/>
      <c r="E1088" s="310"/>
      <c r="F1088" s="290">
        <v>453.07692307692298</v>
      </c>
      <c r="G1088" s="312"/>
      <c r="H1088" s="310"/>
      <c r="I1088" s="290">
        <v>3961.757575757576</v>
      </c>
      <c r="J1088" s="82"/>
      <c r="K1088" s="83"/>
      <c r="L1088" s="290">
        <v>79.258738970231761</v>
      </c>
      <c r="M1088" s="385"/>
      <c r="N1088" s="287"/>
      <c r="O1088" s="290">
        <v>10.263736263736266</v>
      </c>
      <c r="P1088" s="309"/>
      <c r="Q1088" s="310"/>
      <c r="R1088" s="90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</row>
    <row r="1089" spans="1:33" hidden="1" x14ac:dyDescent="0.25">
      <c r="A1089" s="135">
        <v>195</v>
      </c>
      <c r="B1089" s="301"/>
      <c r="C1089" s="290">
        <v>2047.4584837545121</v>
      </c>
      <c r="D1089" s="312"/>
      <c r="E1089" s="310"/>
      <c r="F1089" s="290">
        <v>532.30769230769226</v>
      </c>
      <c r="G1089" s="312"/>
      <c r="H1089" s="310"/>
      <c r="I1089" s="290">
        <v>3985.818181818182</v>
      </c>
      <c r="J1089" s="82"/>
      <c r="K1089" s="83"/>
      <c r="L1089" s="290">
        <v>84.258738970231761</v>
      </c>
      <c r="M1089" s="385"/>
      <c r="N1089" s="287"/>
      <c r="O1089" s="290">
        <v>12.81318681318681</v>
      </c>
      <c r="P1089" s="309"/>
      <c r="Q1089" s="310"/>
      <c r="R1089" s="90"/>
    </row>
    <row r="1090" spans="1:33" hidden="1" x14ac:dyDescent="0.25">
      <c r="A1090" s="135">
        <v>195</v>
      </c>
      <c r="B1090" s="301"/>
      <c r="C1090" s="290">
        <v>2007.636732851985</v>
      </c>
      <c r="D1090" s="312"/>
      <c r="E1090" s="310"/>
      <c r="F1090" s="290">
        <v>507.69230769230762</v>
      </c>
      <c r="G1090" s="312"/>
      <c r="H1090" s="310"/>
      <c r="I1090" s="290">
        <v>3988.787878787879</v>
      </c>
      <c r="J1090" s="82"/>
      <c r="K1090" s="83"/>
      <c r="L1090" s="290">
        <v>83.258738970231761</v>
      </c>
      <c r="M1090" s="385"/>
      <c r="N1090" s="287"/>
      <c r="O1090" s="290">
        <v>11.538461538461538</v>
      </c>
      <c r="P1090" s="309"/>
      <c r="Q1090" s="310"/>
      <c r="R1090" s="90"/>
    </row>
    <row r="1091" spans="1:33" hidden="1" x14ac:dyDescent="0.25">
      <c r="A1091" s="74">
        <v>295</v>
      </c>
      <c r="B1091" s="302" t="s">
        <v>104</v>
      </c>
      <c r="C1091" s="290">
        <v>1227.1606498194942</v>
      </c>
      <c r="D1091" s="312"/>
      <c r="E1091" s="310"/>
      <c r="F1091" s="290">
        <v>351.07692307692315</v>
      </c>
      <c r="G1091" s="312"/>
      <c r="H1091" s="310"/>
      <c r="I1091" s="290">
        <v>3594.848484848485</v>
      </c>
      <c r="J1091" s="82"/>
      <c r="K1091" s="83"/>
      <c r="L1091" s="290">
        <v>75.327159895277816</v>
      </c>
      <c r="M1091" s="385"/>
      <c r="N1091" s="287"/>
      <c r="O1091" s="290">
        <v>6.9670329670329663</v>
      </c>
      <c r="P1091" s="309"/>
      <c r="Q1091" s="310"/>
      <c r="R1091" s="90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</row>
    <row r="1092" spans="1:33" hidden="1" x14ac:dyDescent="0.25">
      <c r="A1092" s="73">
        <v>295</v>
      </c>
      <c r="B1092" s="303"/>
      <c r="C1092" s="290">
        <v>1351.018050541516</v>
      </c>
      <c r="D1092" s="312"/>
      <c r="E1092" s="310"/>
      <c r="F1092" s="290">
        <v>379.84615384615387</v>
      </c>
      <c r="G1092" s="312"/>
      <c r="H1092" s="310"/>
      <c r="I1092" s="290">
        <v>3734.2424242424245</v>
      </c>
      <c r="J1092" s="82"/>
      <c r="K1092" s="83"/>
      <c r="L1092" s="290">
        <v>90.795791719189396</v>
      </c>
      <c r="M1092" s="385"/>
      <c r="N1092" s="287"/>
      <c r="O1092" s="290">
        <v>9.2417582417582409</v>
      </c>
      <c r="P1092" s="309"/>
      <c r="Q1092" s="310"/>
      <c r="R1092" s="90"/>
    </row>
    <row r="1093" spans="1:33" hidden="1" x14ac:dyDescent="0.25">
      <c r="A1093" s="73">
        <v>295</v>
      </c>
      <c r="B1093" s="303"/>
      <c r="C1093" s="290">
        <v>1193.0893501805051</v>
      </c>
      <c r="D1093" s="312"/>
      <c r="E1093" s="310"/>
      <c r="F1093" s="290">
        <v>374.46153846153851</v>
      </c>
      <c r="G1093" s="312"/>
      <c r="H1093" s="310"/>
      <c r="I1093" s="290">
        <v>3784.545454545455</v>
      </c>
      <c r="J1093" s="82"/>
      <c r="K1093" s="83"/>
      <c r="L1093" s="290">
        <v>80.061475807233606</v>
      </c>
      <c r="M1093" s="385"/>
      <c r="N1093" s="287"/>
      <c r="O1093" s="290">
        <v>8.104395604395604</v>
      </c>
      <c r="P1093" s="309"/>
      <c r="Q1093" s="310"/>
      <c r="R1093" s="90"/>
    </row>
    <row r="1094" spans="1:33" hidden="1" x14ac:dyDescent="0.25">
      <c r="A1094" s="73">
        <v>395</v>
      </c>
      <c r="B1094" s="303" t="s">
        <v>104</v>
      </c>
      <c r="C1094" s="290">
        <v>1227.1606498194942</v>
      </c>
      <c r="D1094" s="312"/>
      <c r="E1094" s="310"/>
      <c r="F1094" s="290">
        <v>351.07692307692315</v>
      </c>
      <c r="G1094" s="312"/>
      <c r="H1094" s="310"/>
      <c r="I1094" s="290">
        <v>3594.848484848485</v>
      </c>
      <c r="J1094" s="82"/>
      <c r="K1094" s="83"/>
      <c r="L1094" s="290">
        <v>75.327159895277816</v>
      </c>
      <c r="M1094" s="385"/>
      <c r="N1094" s="287"/>
      <c r="O1094" s="290">
        <v>6.9670329670329663</v>
      </c>
      <c r="P1094" s="309"/>
      <c r="Q1094" s="310"/>
      <c r="R1094" s="90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</row>
    <row r="1095" spans="1:33" hidden="1" x14ac:dyDescent="0.25">
      <c r="A1095" s="73">
        <v>395</v>
      </c>
      <c r="B1095" s="303"/>
      <c r="C1095" s="290">
        <v>1351.018050541516</v>
      </c>
      <c r="D1095" s="312"/>
      <c r="E1095" s="310"/>
      <c r="F1095" s="290">
        <v>379.84615384615387</v>
      </c>
      <c r="G1095" s="312"/>
      <c r="H1095" s="310"/>
      <c r="I1095" s="290">
        <v>3734.2424242424245</v>
      </c>
      <c r="J1095" s="82"/>
      <c r="K1095" s="83"/>
      <c r="L1095" s="290">
        <v>90.795791719189396</v>
      </c>
      <c r="M1095" s="385"/>
      <c r="N1095" s="287"/>
      <c r="O1095" s="290">
        <v>9.2417582417582409</v>
      </c>
      <c r="P1095" s="309"/>
      <c r="Q1095" s="310"/>
      <c r="R1095" s="90"/>
    </row>
    <row r="1096" spans="1:33" hidden="1" x14ac:dyDescent="0.25">
      <c r="A1096" s="73">
        <v>395</v>
      </c>
      <c r="B1096" s="303"/>
      <c r="C1096" s="290">
        <v>1193.0893501805051</v>
      </c>
      <c r="D1096" s="312"/>
      <c r="E1096" s="310"/>
      <c r="F1096" s="290">
        <v>374.46153846153851</v>
      </c>
      <c r="G1096" s="312"/>
      <c r="H1096" s="310"/>
      <c r="I1096" s="290">
        <v>3784.545454545455</v>
      </c>
      <c r="J1096" s="82"/>
      <c r="K1096" s="83"/>
      <c r="L1096" s="290">
        <v>80.061475807233606</v>
      </c>
      <c r="M1096" s="385"/>
      <c r="N1096" s="287"/>
      <c r="O1096" s="290">
        <v>8.104395604395604</v>
      </c>
      <c r="P1096" s="309"/>
      <c r="Q1096" s="310"/>
      <c r="R1096" s="90"/>
    </row>
    <row r="1097" spans="1:33" hidden="1" x14ac:dyDescent="0.25">
      <c r="A1097" s="74">
        <v>498</v>
      </c>
      <c r="B1097" s="302" t="s">
        <v>104</v>
      </c>
      <c r="C1097" s="290">
        <v>1781.8131768953065</v>
      </c>
      <c r="D1097" s="312"/>
      <c r="E1097" s="310"/>
      <c r="F1097" s="290">
        <v>428.23076923076934</v>
      </c>
      <c r="G1097" s="312"/>
      <c r="H1097" s="310"/>
      <c r="I1097" s="290">
        <v>3486.6060606060605</v>
      </c>
      <c r="J1097" s="82"/>
      <c r="K1097" s="83"/>
      <c r="L1097" s="290">
        <v>45.000169688742375</v>
      </c>
      <c r="M1097" s="385"/>
      <c r="N1097" s="287"/>
      <c r="O1097" s="290">
        <v>0.37362637362637496</v>
      </c>
      <c r="P1097" s="309"/>
      <c r="Q1097" s="310"/>
      <c r="R1097" s="90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</row>
    <row r="1098" spans="1:33" hidden="1" x14ac:dyDescent="0.25">
      <c r="A1098" s="74">
        <v>498</v>
      </c>
      <c r="B1098" s="302"/>
      <c r="C1098" s="290">
        <v>1889.4566787003607</v>
      </c>
      <c r="D1098" s="312"/>
      <c r="E1098" s="310"/>
      <c r="F1098" s="290">
        <v>519.61538461538453</v>
      </c>
      <c r="G1098" s="312"/>
      <c r="H1098" s="310"/>
      <c r="I1098" s="290">
        <v>3734.515151515152</v>
      </c>
      <c r="J1098" s="82"/>
      <c r="K1098" s="83"/>
      <c r="L1098" s="290">
        <v>58.811790943469418</v>
      </c>
      <c r="M1098" s="385"/>
      <c r="N1098" s="287"/>
      <c r="O1098" s="290">
        <v>3.4725274725274744</v>
      </c>
      <c r="P1098" s="309"/>
      <c r="Q1098" s="310"/>
      <c r="R1098" s="90"/>
    </row>
    <row r="1099" spans="1:33" hidden="1" x14ac:dyDescent="0.25">
      <c r="A1099" s="74">
        <v>498</v>
      </c>
      <c r="B1099" s="302"/>
      <c r="C1099" s="290">
        <v>1919.6349277978336</v>
      </c>
      <c r="D1099" s="312"/>
      <c r="E1099" s="310"/>
      <c r="F1099" s="290">
        <v>482.92307692307691</v>
      </c>
      <c r="G1099" s="312"/>
      <c r="H1099" s="310"/>
      <c r="I1099" s="290">
        <v>3597.060606060606</v>
      </c>
      <c r="J1099" s="82"/>
      <c r="K1099" s="83"/>
      <c r="L1099" s="290">
        <v>54.905980316105897</v>
      </c>
      <c r="M1099" s="385"/>
      <c r="N1099" s="287"/>
      <c r="O1099" s="290">
        <v>1.9230769230769247</v>
      </c>
      <c r="P1099" s="309"/>
      <c r="Q1099" s="310"/>
      <c r="R1099" s="90"/>
    </row>
    <row r="1100" spans="1:33" hidden="1" x14ac:dyDescent="0.25">
      <c r="A1100" s="74">
        <v>600</v>
      </c>
      <c r="B1100" s="302" t="s">
        <v>104</v>
      </c>
      <c r="C1100" s="290">
        <v>1778.9557761732847</v>
      </c>
      <c r="D1100" s="312"/>
      <c r="E1100" s="310"/>
      <c r="F1100" s="290">
        <v>422.1538461538463</v>
      </c>
      <c r="G1100" s="312"/>
      <c r="H1100" s="310"/>
      <c r="I1100" s="290">
        <v>3856.545454545455</v>
      </c>
      <c r="J1100" s="82"/>
      <c r="K1100" s="83"/>
      <c r="L1100" s="290">
        <v>52.811790943469411</v>
      </c>
      <c r="M1100" s="385"/>
      <c r="N1100" s="287"/>
      <c r="O1100" s="290">
        <v>6.1446472052748202</v>
      </c>
      <c r="P1100" s="309"/>
      <c r="Q1100" s="310"/>
      <c r="R1100" s="90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</row>
    <row r="1101" spans="1:33" hidden="1" x14ac:dyDescent="0.25">
      <c r="A1101" s="74">
        <v>600</v>
      </c>
      <c r="B1101" s="302"/>
      <c r="C1101" s="290">
        <v>1990.9575812274365</v>
      </c>
      <c r="D1101" s="312"/>
      <c r="E1101" s="310"/>
      <c r="F1101" s="290">
        <v>500.61538461538453</v>
      </c>
      <c r="G1101" s="312"/>
      <c r="H1101" s="310"/>
      <c r="I1101" s="290">
        <v>3920.3333333333339</v>
      </c>
      <c r="J1101" s="82"/>
      <c r="K1101" s="83"/>
      <c r="L1101" s="290">
        <v>63.546106855425201</v>
      </c>
      <c r="M1101" s="385"/>
      <c r="N1101" s="287"/>
      <c r="O1101" s="290">
        <v>11.442176684632434</v>
      </c>
      <c r="P1101" s="309"/>
      <c r="Q1101" s="310"/>
      <c r="R1101" s="90"/>
    </row>
    <row r="1102" spans="1:33" hidden="1" x14ac:dyDescent="0.25">
      <c r="A1102" s="74">
        <v>600</v>
      </c>
      <c r="B1102" s="302"/>
      <c r="C1102" s="290">
        <v>1880.4566787003605</v>
      </c>
      <c r="D1102" s="312"/>
      <c r="E1102" s="310"/>
      <c r="F1102" s="290">
        <v>503.38461538461542</v>
      </c>
      <c r="G1102" s="312"/>
      <c r="H1102" s="310"/>
      <c r="I1102" s="290">
        <v>3904.9393939393944</v>
      </c>
      <c r="J1102" s="82"/>
      <c r="K1102" s="83"/>
      <c r="L1102" s="290">
        <v>61.178948899447306</v>
      </c>
      <c r="M1102" s="385"/>
      <c r="N1102" s="287"/>
      <c r="O1102" s="290">
        <v>8.7934119449536272</v>
      </c>
      <c r="P1102" s="309"/>
      <c r="Q1102" s="310"/>
      <c r="R1102" s="90"/>
    </row>
    <row r="1103" spans="1:33" x14ac:dyDescent="0.25">
      <c r="A1103" s="74">
        <v>166</v>
      </c>
      <c r="B1103" s="172" t="s">
        <v>105</v>
      </c>
      <c r="C1103" s="77">
        <v>2030.0306859205771</v>
      </c>
      <c r="D1103" s="82">
        <f>SUM(C1103:C1120)/18</f>
        <v>1843.8142839951861</v>
      </c>
      <c r="E1103" s="83">
        <f>STDEV(C1103:C1120)</f>
        <v>236.35473998257362</v>
      </c>
      <c r="F1103" s="77">
        <v>464.38461538461536</v>
      </c>
      <c r="G1103" s="82">
        <f>SUM(F1103:F1120)/18</f>
        <v>471.5384615384616</v>
      </c>
      <c r="H1103" s="83">
        <f>STDEV(F1103:F1120)</f>
        <v>62.69853396059198</v>
      </c>
      <c r="I1103" s="77">
        <v>3651.090909090909</v>
      </c>
      <c r="J1103" s="82">
        <f>SUM(I1103:I1120)/18</f>
        <v>3761.8686868686864</v>
      </c>
      <c r="K1103" s="83">
        <f>STDEV(I1103:I1120)</f>
        <v>211.17338302663595</v>
      </c>
      <c r="L1103" s="77">
        <v>97.998739455056736</v>
      </c>
      <c r="M1103" s="385">
        <f>SUM(L1103:L1120)/18</f>
        <v>71.251454474934576</v>
      </c>
      <c r="N1103" s="287">
        <f>STDEV(L1103:L1120)</f>
        <v>19.588985517125909</v>
      </c>
      <c r="O1103" s="77">
        <v>9.9890109890109891</v>
      </c>
      <c r="P1103" s="214">
        <f>SUM(O1103:O1120)/18</f>
        <v>6.7996148723433869</v>
      </c>
      <c r="Q1103" s="83">
        <f>STDEV(O1103:O1120)</f>
        <v>4.4481247245855426</v>
      </c>
      <c r="R1103" s="90">
        <v>6</v>
      </c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</row>
    <row r="1104" spans="1:33" hidden="1" x14ac:dyDescent="0.25">
      <c r="A1104" s="74">
        <v>166</v>
      </c>
      <c r="B1104" s="299"/>
      <c r="C1104" s="289">
        <v>2124.7454873646207</v>
      </c>
      <c r="D1104" s="311"/>
      <c r="E1104" s="307"/>
      <c r="F1104" s="289">
        <v>552.46153846153845</v>
      </c>
      <c r="G1104" s="311"/>
      <c r="H1104" s="307"/>
      <c r="I1104" s="289">
        <v>3776.4242424242425</v>
      </c>
      <c r="J1104" s="82"/>
      <c r="K1104" s="83"/>
      <c r="L1104" s="289">
        <v>110.31116067099779</v>
      </c>
      <c r="M1104" s="385"/>
      <c r="N1104" s="287"/>
      <c r="O1104" s="289">
        <v>12.81318681318681</v>
      </c>
      <c r="P1104" s="306"/>
      <c r="Q1104" s="307"/>
      <c r="R1104" s="90"/>
    </row>
    <row r="1105" spans="1:33" hidden="1" x14ac:dyDescent="0.25">
      <c r="A1105" s="74">
        <v>166</v>
      </c>
      <c r="B1105" s="299"/>
      <c r="C1105" s="289">
        <v>2018.8880866425989</v>
      </c>
      <c r="D1105" s="311"/>
      <c r="E1105" s="307"/>
      <c r="F1105" s="289">
        <v>503.92307692307691</v>
      </c>
      <c r="G1105" s="311"/>
      <c r="H1105" s="307"/>
      <c r="I1105" s="289">
        <v>3749.757575757576</v>
      </c>
      <c r="J1105" s="82"/>
      <c r="K1105" s="83"/>
      <c r="L1105" s="289">
        <v>104.15495006302726</v>
      </c>
      <c r="M1105" s="385"/>
      <c r="N1105" s="287"/>
      <c r="O1105" s="289">
        <v>11.4010989010989</v>
      </c>
      <c r="P1105" s="306"/>
      <c r="Q1105" s="307"/>
      <c r="R1105" s="90"/>
    </row>
    <row r="1106" spans="1:33" hidden="1" x14ac:dyDescent="0.25">
      <c r="A1106" s="74">
        <v>196</v>
      </c>
      <c r="B1106" s="299" t="s">
        <v>105</v>
      </c>
      <c r="C1106" s="289">
        <v>1973.64</v>
      </c>
      <c r="D1106" s="311"/>
      <c r="E1106" s="307"/>
      <c r="F1106" s="289">
        <v>478.15384615384613</v>
      </c>
      <c r="G1106" s="311"/>
      <c r="H1106" s="307"/>
      <c r="I1106" s="289">
        <v>4015.818181818182</v>
      </c>
      <c r="J1106" s="82"/>
      <c r="K1106" s="83"/>
      <c r="L1106" s="289">
        <v>56.178948899447313</v>
      </c>
      <c r="M1106" s="385"/>
      <c r="N1106" s="287"/>
      <c r="O1106" s="289">
        <v>11.912087912087911</v>
      </c>
      <c r="P1106" s="306"/>
      <c r="Q1106" s="307"/>
      <c r="R1106" s="90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</row>
    <row r="1107" spans="1:33" hidden="1" x14ac:dyDescent="0.25">
      <c r="A1107" s="74">
        <v>196</v>
      </c>
      <c r="B1107" s="299"/>
      <c r="C1107" s="289">
        <v>2043.64</v>
      </c>
      <c r="D1107" s="311"/>
      <c r="E1107" s="307"/>
      <c r="F1107" s="289">
        <v>550.53846153846155</v>
      </c>
      <c r="G1107" s="311"/>
      <c r="H1107" s="307"/>
      <c r="I1107" s="289">
        <v>4188.3333333333339</v>
      </c>
      <c r="J1107" s="82"/>
      <c r="K1107" s="83"/>
      <c r="L1107" s="289">
        <v>93.135581305148847</v>
      </c>
      <c r="M1107" s="385"/>
      <c r="N1107" s="287"/>
      <c r="O1107" s="289">
        <v>13.362637362637361</v>
      </c>
      <c r="P1107" s="306"/>
      <c r="Q1107" s="307"/>
      <c r="R1107" s="90"/>
    </row>
    <row r="1108" spans="1:33" hidden="1" x14ac:dyDescent="0.25">
      <c r="A1108" s="74">
        <v>196</v>
      </c>
      <c r="B1108" s="299"/>
      <c r="C1108" s="289">
        <v>1906.64</v>
      </c>
      <c r="D1108" s="311"/>
      <c r="E1108" s="307"/>
      <c r="F1108" s="289">
        <v>542.84615384615381</v>
      </c>
      <c r="G1108" s="311"/>
      <c r="H1108" s="307"/>
      <c r="I1108" s="289">
        <v>4118.575757575758</v>
      </c>
      <c r="J1108" s="82"/>
      <c r="K1108" s="83"/>
      <c r="L1108" s="289">
        <v>76.157265102298084</v>
      </c>
      <c r="M1108" s="385"/>
      <c r="N1108" s="287"/>
      <c r="O1108" s="289">
        <v>12.637362637362635</v>
      </c>
      <c r="P1108" s="306"/>
      <c r="Q1108" s="307"/>
      <c r="R1108" s="90"/>
    </row>
    <row r="1109" spans="1:33" hidden="1" x14ac:dyDescent="0.25">
      <c r="A1109" s="74">
        <v>296</v>
      </c>
      <c r="B1109" s="299" t="s">
        <v>105</v>
      </c>
      <c r="C1109" s="289">
        <v>1266.3763537906134</v>
      </c>
      <c r="D1109" s="311"/>
      <c r="E1109" s="307"/>
      <c r="F1109" s="289">
        <v>364.00000000000006</v>
      </c>
      <c r="G1109" s="311"/>
      <c r="H1109" s="307"/>
      <c r="I1109" s="289">
        <v>3567.4545454545455</v>
      </c>
      <c r="J1109" s="82"/>
      <c r="K1109" s="83"/>
      <c r="L1109" s="289">
        <v>73.905265199263084</v>
      </c>
      <c r="M1109" s="385"/>
      <c r="N1109" s="287"/>
      <c r="O1109" s="289">
        <v>6.9670329670329663</v>
      </c>
      <c r="P1109" s="306"/>
      <c r="Q1109" s="307"/>
      <c r="R1109" s="90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</row>
    <row r="1110" spans="1:33" hidden="1" x14ac:dyDescent="0.25">
      <c r="A1110" s="74">
        <v>296</v>
      </c>
      <c r="B1110" s="299"/>
      <c r="C1110" s="289">
        <v>1529.3068592057757</v>
      </c>
      <c r="D1110" s="311"/>
      <c r="E1110" s="307"/>
      <c r="F1110" s="289">
        <v>345.53846153846155</v>
      </c>
      <c r="G1110" s="311"/>
      <c r="H1110" s="307"/>
      <c r="I1110" s="289">
        <v>3669.1515151515155</v>
      </c>
      <c r="J1110" s="82"/>
      <c r="K1110" s="83"/>
      <c r="L1110" s="289">
        <v>81.327159895277816</v>
      </c>
      <c r="M1110" s="385"/>
      <c r="N1110" s="287"/>
      <c r="O1110" s="289">
        <v>8.1428571428571406</v>
      </c>
      <c r="P1110" s="306"/>
      <c r="Q1110" s="307"/>
      <c r="R1110" s="90"/>
    </row>
    <row r="1111" spans="1:33" hidden="1" x14ac:dyDescent="0.25">
      <c r="A1111" s="74">
        <v>296</v>
      </c>
      <c r="B1111" s="299"/>
      <c r="C1111" s="289">
        <v>1391.8416064981946</v>
      </c>
      <c r="D1111" s="311"/>
      <c r="E1111" s="307"/>
      <c r="F1111" s="289">
        <v>372.76923076923083</v>
      </c>
      <c r="G1111" s="311"/>
      <c r="H1111" s="307"/>
      <c r="I1111" s="289">
        <v>3654.3030303030305</v>
      </c>
      <c r="J1111" s="82"/>
      <c r="K1111" s="83"/>
      <c r="L1111" s="289">
        <v>79.11621254727045</v>
      </c>
      <c r="M1111" s="385"/>
      <c r="N1111" s="287"/>
      <c r="O1111" s="289">
        <v>7.554945054945053</v>
      </c>
      <c r="P1111" s="306"/>
      <c r="Q1111" s="307"/>
      <c r="R1111" s="90"/>
    </row>
    <row r="1112" spans="1:33" hidden="1" x14ac:dyDescent="0.25">
      <c r="A1112" s="74">
        <v>396</v>
      </c>
      <c r="B1112" s="299" t="s">
        <v>105</v>
      </c>
      <c r="C1112" s="289">
        <v>1747.28</v>
      </c>
      <c r="D1112" s="311"/>
      <c r="E1112" s="307"/>
      <c r="F1112" s="289">
        <v>425.46153846153857</v>
      </c>
      <c r="G1112" s="311"/>
      <c r="H1112" s="307"/>
      <c r="I1112" s="289">
        <v>3725.7575757575755</v>
      </c>
      <c r="J1112" s="82"/>
      <c r="K1112" s="83"/>
      <c r="L1112" s="289">
        <v>53.15318045185689</v>
      </c>
      <c r="M1112" s="385"/>
      <c r="N1112" s="287"/>
      <c r="O1112" s="289">
        <v>4.4945054945054945</v>
      </c>
      <c r="P1112" s="306"/>
      <c r="Q1112" s="307"/>
      <c r="R1112" s="90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</row>
    <row r="1113" spans="1:33" hidden="1" x14ac:dyDescent="0.25">
      <c r="A1113" s="74">
        <v>396</v>
      </c>
      <c r="B1113" s="299"/>
      <c r="C1113" s="289">
        <v>1872.28</v>
      </c>
      <c r="D1113" s="311"/>
      <c r="E1113" s="307"/>
      <c r="F1113" s="289">
        <v>497.69230769230779</v>
      </c>
      <c r="G1113" s="311"/>
      <c r="H1113" s="307"/>
      <c r="I1113" s="289">
        <v>3870.181818181818</v>
      </c>
      <c r="J1113" s="82"/>
      <c r="K1113" s="83"/>
      <c r="L1113" s="289">
        <v>60.417264617473109</v>
      </c>
      <c r="M1113" s="385"/>
      <c r="N1113" s="287"/>
      <c r="O1113" s="289">
        <v>6.7692307692307701</v>
      </c>
      <c r="P1113" s="306"/>
      <c r="Q1113" s="307"/>
      <c r="R1113" s="90"/>
    </row>
    <row r="1114" spans="1:33" hidden="1" x14ac:dyDescent="0.25">
      <c r="A1114" s="74">
        <v>396</v>
      </c>
      <c r="B1114" s="299"/>
      <c r="C1114" s="289">
        <v>1757.28</v>
      </c>
      <c r="D1114" s="311"/>
      <c r="E1114" s="307"/>
      <c r="F1114" s="289">
        <v>436.07692307692321</v>
      </c>
      <c r="G1114" s="311"/>
      <c r="H1114" s="307"/>
      <c r="I1114" s="289">
        <v>3794.969696969697</v>
      </c>
      <c r="J1114" s="82"/>
      <c r="K1114" s="83"/>
      <c r="L1114" s="289">
        <v>58.285222534664996</v>
      </c>
      <c r="M1114" s="385"/>
      <c r="N1114" s="287"/>
      <c r="O1114" s="289">
        <v>5.6318681318681323</v>
      </c>
      <c r="P1114" s="306"/>
      <c r="Q1114" s="307"/>
      <c r="R1114" s="90"/>
    </row>
    <row r="1115" spans="1:33" hidden="1" x14ac:dyDescent="0.25">
      <c r="A1115" s="74">
        <v>499</v>
      </c>
      <c r="B1115" s="299" t="s">
        <v>105</v>
      </c>
      <c r="C1115" s="289">
        <v>1757.3122743682311</v>
      </c>
      <c r="D1115" s="311"/>
      <c r="E1115" s="307"/>
      <c r="F1115" s="289">
        <v>468.46153846153857</v>
      </c>
      <c r="G1115" s="311"/>
      <c r="H1115" s="307"/>
      <c r="I1115" s="289">
        <v>3384.484848484849</v>
      </c>
      <c r="J1115" s="82"/>
      <c r="K1115" s="83"/>
      <c r="L1115" s="289">
        <v>48.000169688742375</v>
      </c>
      <c r="M1115" s="385"/>
      <c r="N1115" s="287"/>
      <c r="O1115" s="289">
        <v>0.45054945054945</v>
      </c>
      <c r="P1115" s="306"/>
      <c r="Q1115" s="307"/>
      <c r="R1115" s="90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</row>
    <row r="1116" spans="1:33" hidden="1" x14ac:dyDescent="0.25">
      <c r="A1116" s="74">
        <v>499</v>
      </c>
      <c r="B1116" s="299"/>
      <c r="C1116" s="289">
        <v>2007.9575812274365</v>
      </c>
      <c r="D1116" s="311"/>
      <c r="E1116" s="307"/>
      <c r="F1116" s="289">
        <v>516</v>
      </c>
      <c r="G1116" s="311"/>
      <c r="H1116" s="307"/>
      <c r="I1116" s="289">
        <v>3527.939393939394</v>
      </c>
      <c r="J1116" s="82"/>
      <c r="K1116" s="83"/>
      <c r="L1116" s="289">
        <v>53.130611849122474</v>
      </c>
      <c r="M1116" s="385"/>
      <c r="N1116" s="287"/>
      <c r="O1116" s="289">
        <v>1.7483516483516499</v>
      </c>
      <c r="P1116" s="306"/>
      <c r="Q1116" s="307"/>
      <c r="R1116" s="90"/>
    </row>
    <row r="1117" spans="1:33" hidden="1" x14ac:dyDescent="0.25">
      <c r="A1117" s="74">
        <v>499</v>
      </c>
      <c r="B1117" s="299"/>
      <c r="C1117" s="289">
        <v>1825.6349277978338</v>
      </c>
      <c r="D1117" s="311"/>
      <c r="E1117" s="307"/>
      <c r="F1117" s="289">
        <v>483.23076923076928</v>
      </c>
      <c r="G1117" s="311"/>
      <c r="H1117" s="307"/>
      <c r="I1117" s="289">
        <v>3501.2121212121215</v>
      </c>
      <c r="J1117" s="82"/>
      <c r="K1117" s="83"/>
      <c r="L1117" s="289">
        <v>49.065390768932424</v>
      </c>
      <c r="M1117" s="385"/>
      <c r="N1117" s="287"/>
      <c r="O1117" s="289">
        <v>1.0989010989010999</v>
      </c>
      <c r="P1117" s="306"/>
      <c r="Q1117" s="307"/>
      <c r="R1117" s="90"/>
    </row>
    <row r="1118" spans="1:33" hidden="1" x14ac:dyDescent="0.25">
      <c r="A1118" s="74">
        <v>601</v>
      </c>
      <c r="B1118" s="299" t="s">
        <v>105</v>
      </c>
      <c r="C1118" s="289">
        <v>1964.3871841155233</v>
      </c>
      <c r="D1118" s="311"/>
      <c r="E1118" s="307"/>
      <c r="F1118" s="289">
        <v>455.15384615384608</v>
      </c>
      <c r="G1118" s="311"/>
      <c r="H1118" s="307"/>
      <c r="I1118" s="289">
        <v>3740.121212121212</v>
      </c>
      <c r="J1118" s="82"/>
      <c r="K1118" s="83"/>
      <c r="L1118" s="289">
        <v>54.968001551439933</v>
      </c>
      <c r="M1118" s="385"/>
      <c r="N1118" s="287"/>
      <c r="O1118" s="289">
        <v>1.4731471095182096</v>
      </c>
      <c r="P1118" s="306"/>
      <c r="Q1118" s="307"/>
      <c r="R1118" s="90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</row>
    <row r="1119" spans="1:33" hidden="1" x14ac:dyDescent="0.25">
      <c r="A1119" s="74">
        <v>601</v>
      </c>
      <c r="B1119" s="299"/>
      <c r="C1119" s="289">
        <v>2006.8149819494579</v>
      </c>
      <c r="D1119" s="311"/>
      <c r="E1119" s="307"/>
      <c r="F1119" s="289">
        <v>527.61538461538453</v>
      </c>
      <c r="G1119" s="311"/>
      <c r="H1119" s="307"/>
      <c r="I1119" s="289">
        <v>3919.666666666667</v>
      </c>
      <c r="J1119" s="82"/>
      <c r="K1119" s="83"/>
      <c r="L1119" s="289">
        <v>69.491370115388349</v>
      </c>
      <c r="M1119" s="385"/>
      <c r="N1119" s="287"/>
      <c r="O1119" s="289">
        <v>3.4731471095182096</v>
      </c>
      <c r="P1119" s="306"/>
      <c r="Q1119" s="307"/>
      <c r="R1119" s="90"/>
    </row>
    <row r="1120" spans="1:33" hidden="1" x14ac:dyDescent="0.25">
      <c r="A1120" s="74">
        <v>601</v>
      </c>
      <c r="B1120" s="300"/>
      <c r="C1120" s="289">
        <v>1964.6010830324906</v>
      </c>
      <c r="D1120" s="311"/>
      <c r="E1120" s="307"/>
      <c r="F1120" s="289">
        <v>503.38461538461536</v>
      </c>
      <c r="G1120" s="311"/>
      <c r="H1120" s="307"/>
      <c r="I1120" s="289">
        <v>3858.3939393939395</v>
      </c>
      <c r="J1120" s="82"/>
      <c r="K1120" s="83"/>
      <c r="L1120" s="289">
        <v>63.729685833414138</v>
      </c>
      <c r="M1120" s="385"/>
      <c r="N1120" s="287"/>
      <c r="O1120" s="289">
        <v>2.4731471095182096</v>
      </c>
      <c r="P1120" s="306"/>
      <c r="Q1120" s="307"/>
      <c r="R1120" s="90"/>
    </row>
    <row r="1121" spans="1:33" ht="15.75" thickBot="1" x14ac:dyDescent="0.3">
      <c r="A1121" s="74">
        <v>167</v>
      </c>
      <c r="B1121" s="120" t="s">
        <v>106</v>
      </c>
      <c r="C1121" s="77">
        <v>2221.6064981949457</v>
      </c>
      <c r="D1121" s="84">
        <f>SUM(C1121:C1138)/18</f>
        <v>1884.7781287605296</v>
      </c>
      <c r="E1121" s="85">
        <f>STDEV(C1121:C1138)</f>
        <v>375.72257484358994</v>
      </c>
      <c r="F1121" s="77">
        <v>511.69230769230762</v>
      </c>
      <c r="G1121" s="84">
        <f>SUM(F1121:F1138)/18</f>
        <v>486.28205128205133</v>
      </c>
      <c r="H1121" s="85">
        <f>STDEV(F1121:F1138)</f>
        <v>59.855272717778647</v>
      </c>
      <c r="I1121" s="77">
        <v>3793.0303030303039</v>
      </c>
      <c r="J1121" s="84">
        <f>SUM(I1121:I1138)/18</f>
        <v>3771.2121212121219</v>
      </c>
      <c r="K1121" s="85">
        <f>STDEV(I1121:I1138)</f>
        <v>181.9606856877565</v>
      </c>
      <c r="L1121" s="77">
        <v>99.209686803064102</v>
      </c>
      <c r="M1121" s="386">
        <f>SUM(L1121:L1138)/18</f>
        <v>72.888734662561831</v>
      </c>
      <c r="N1121" s="387">
        <f>STDEV(L1121:L1138)</f>
        <v>19.680291087646069</v>
      </c>
      <c r="O1121" s="77">
        <v>10.538461538461537</v>
      </c>
      <c r="P1121" s="217">
        <f>SUM(O1121:O1138)/18</f>
        <v>9.7303479933953483</v>
      </c>
      <c r="Q1121" s="85">
        <f>STDEV(O1121:O1138)</f>
        <v>4.474760099173257</v>
      </c>
      <c r="R1121" s="91">
        <v>6</v>
      </c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</row>
    <row r="1122" spans="1:33" hidden="1" x14ac:dyDescent="0.25">
      <c r="A1122" s="45">
        <v>167</v>
      </c>
      <c r="B1122" s="292"/>
      <c r="C1122" s="66">
        <v>2647.396209386281</v>
      </c>
      <c r="D1122" s="296"/>
      <c r="E1122" s="296"/>
      <c r="F1122" s="66">
        <v>596.53846153846155</v>
      </c>
      <c r="G1122" s="296"/>
      <c r="H1122" s="296"/>
      <c r="I1122" s="66">
        <v>3906.3939393939399</v>
      </c>
      <c r="J1122" s="68"/>
      <c r="K1122" s="68"/>
      <c r="L1122" s="66">
        <v>111.67831862697568</v>
      </c>
      <c r="M1122" s="296"/>
      <c r="N1122" s="296"/>
      <c r="O1122" s="161">
        <v>13.362637362637361</v>
      </c>
      <c r="P1122" s="295"/>
      <c r="Q1122" s="295"/>
      <c r="R1122" s="70"/>
    </row>
    <row r="1123" spans="1:33" hidden="1" x14ac:dyDescent="0.25">
      <c r="A1123" s="45">
        <v>167</v>
      </c>
      <c r="B1123" s="164"/>
      <c r="C1123" s="66">
        <v>2434.5013537906134</v>
      </c>
      <c r="D1123" s="66"/>
      <c r="E1123" s="66"/>
      <c r="F1123" s="66">
        <v>525.61538461538453</v>
      </c>
      <c r="G1123" s="66"/>
      <c r="H1123" s="66"/>
      <c r="I1123" s="66">
        <v>3764.2121212121219</v>
      </c>
      <c r="J1123" s="64"/>
      <c r="K1123" s="64"/>
      <c r="L1123" s="66">
        <v>103.94400271501989</v>
      </c>
      <c r="M1123" s="66"/>
      <c r="N1123" s="66"/>
      <c r="O1123" s="161">
        <v>11.950549450549449</v>
      </c>
      <c r="P1123" s="161"/>
      <c r="Q1123" s="161"/>
      <c r="R1123" s="55"/>
    </row>
    <row r="1124" spans="1:33" hidden="1" x14ac:dyDescent="0.25">
      <c r="A1124" s="45">
        <v>197</v>
      </c>
      <c r="B1124" s="164" t="s">
        <v>106</v>
      </c>
      <c r="C1124" s="66">
        <v>1636.3817689530683</v>
      </c>
      <c r="D1124" s="66"/>
      <c r="E1124" s="66"/>
      <c r="F1124" s="66">
        <v>458.53846153846143</v>
      </c>
      <c r="G1124" s="66"/>
      <c r="H1124" s="66"/>
      <c r="I1124" s="66">
        <v>3941.7272727272725</v>
      </c>
      <c r="J1124" s="64"/>
      <c r="K1124" s="64"/>
      <c r="L1124" s="66">
        <v>66.014738679336773</v>
      </c>
      <c r="M1124" s="66"/>
      <c r="N1124" s="66"/>
      <c r="O1124" s="161">
        <v>14.659340659340661</v>
      </c>
      <c r="P1124" s="161"/>
      <c r="Q1124" s="161"/>
      <c r="R1124" s="55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</row>
    <row r="1125" spans="1:33" hidden="1" x14ac:dyDescent="0.25">
      <c r="A1125" s="45">
        <v>197</v>
      </c>
      <c r="B1125" s="164"/>
      <c r="C1125" s="66">
        <v>2017.8862815884472</v>
      </c>
      <c r="D1125" s="66"/>
      <c r="E1125" s="66"/>
      <c r="F1125" s="66">
        <v>569.69230769230762</v>
      </c>
      <c r="G1125" s="66"/>
      <c r="H1125" s="66"/>
      <c r="I1125" s="66">
        <v>4022.7272727272725</v>
      </c>
      <c r="J1125" s="64"/>
      <c r="K1125" s="64"/>
      <c r="L1125" s="66">
        <v>95.319160283137805</v>
      </c>
      <c r="M1125" s="66"/>
      <c r="N1125" s="66"/>
      <c r="O1125" s="161">
        <v>13.912087912087911</v>
      </c>
      <c r="P1125" s="161"/>
      <c r="Q1125" s="161"/>
      <c r="R1125" s="55"/>
    </row>
    <row r="1126" spans="1:33" hidden="1" x14ac:dyDescent="0.25">
      <c r="A1126" s="45">
        <v>197</v>
      </c>
      <c r="B1126" s="164"/>
      <c r="C1126" s="66">
        <v>1770.1340252707578</v>
      </c>
      <c r="D1126" s="66"/>
      <c r="E1126" s="66"/>
      <c r="F1126" s="66">
        <v>515.61538461538453</v>
      </c>
      <c r="G1126" s="66"/>
      <c r="H1126" s="66"/>
      <c r="I1126" s="66">
        <v>3953.7272727272725</v>
      </c>
      <c r="J1126" s="64"/>
      <c r="K1126" s="64"/>
      <c r="L1126" s="66">
        <v>83.666949481237282</v>
      </c>
      <c r="M1126" s="66"/>
      <c r="N1126" s="66"/>
      <c r="O1126" s="161">
        <v>14.285714285714285</v>
      </c>
      <c r="P1126" s="161"/>
      <c r="Q1126" s="161"/>
      <c r="R1126" s="55"/>
    </row>
    <row r="1127" spans="1:33" hidden="1" x14ac:dyDescent="0.25">
      <c r="A1127" s="45">
        <v>297</v>
      </c>
      <c r="B1127" s="164" t="s">
        <v>106</v>
      </c>
      <c r="C1127" s="66">
        <v>1243.5902527075809</v>
      </c>
      <c r="D1127" s="66"/>
      <c r="E1127" s="66"/>
      <c r="F1127" s="66">
        <v>358.76923076923083</v>
      </c>
      <c r="G1127" s="66"/>
      <c r="H1127" s="66"/>
      <c r="I1127" s="66">
        <v>3687.3636363636369</v>
      </c>
      <c r="J1127" s="64"/>
      <c r="K1127" s="64"/>
      <c r="L1127" s="66">
        <v>77.905265199263084</v>
      </c>
      <c r="M1127" s="66"/>
      <c r="N1127" s="66"/>
      <c r="O1127" s="161">
        <v>10.81318681318681</v>
      </c>
      <c r="P1127" s="161"/>
      <c r="Q1127" s="161"/>
      <c r="R1127" s="55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</row>
    <row r="1128" spans="1:33" hidden="1" x14ac:dyDescent="0.25">
      <c r="A1128" s="45">
        <v>297</v>
      </c>
      <c r="B1128" s="164"/>
      <c r="C1128" s="66">
        <v>1521.4494584837544</v>
      </c>
      <c r="D1128" s="66"/>
      <c r="E1128" s="66"/>
      <c r="F1128" s="66">
        <v>430.76923076923083</v>
      </c>
      <c r="G1128" s="66"/>
      <c r="H1128" s="66"/>
      <c r="I1128" s="66">
        <v>3899.060606060606</v>
      </c>
      <c r="J1128" s="64"/>
      <c r="K1128" s="64"/>
      <c r="L1128" s="66">
        <v>85.483370503248338</v>
      </c>
      <c r="M1128" s="66"/>
      <c r="N1128" s="66"/>
      <c r="O1128" s="161">
        <v>12.8132</v>
      </c>
      <c r="P1128" s="161"/>
      <c r="Q1128" s="161"/>
      <c r="R1128" s="55"/>
    </row>
    <row r="1129" spans="1:33" hidden="1" x14ac:dyDescent="0.25">
      <c r="A1129" s="45">
        <v>297</v>
      </c>
      <c r="B1129" s="164"/>
      <c r="C1129" s="66">
        <v>1363.0198555956677</v>
      </c>
      <c r="D1129" s="66"/>
      <c r="E1129" s="66"/>
      <c r="F1129" s="66">
        <v>412.76923076923083</v>
      </c>
      <c r="G1129" s="66"/>
      <c r="H1129" s="66"/>
      <c r="I1129" s="66">
        <v>3727.2121212121215</v>
      </c>
      <c r="J1129" s="64"/>
      <c r="K1129" s="64"/>
      <c r="L1129" s="66">
        <v>75.694317851255704</v>
      </c>
      <c r="M1129" s="66"/>
      <c r="N1129" s="66"/>
      <c r="O1129" s="161">
        <v>11.813193406593406</v>
      </c>
      <c r="P1129" s="161"/>
      <c r="Q1129" s="161"/>
      <c r="R1129" s="55"/>
    </row>
    <row r="1130" spans="1:33" hidden="1" x14ac:dyDescent="0.25">
      <c r="A1130" s="45">
        <v>397</v>
      </c>
      <c r="B1130" s="164" t="s">
        <v>106</v>
      </c>
      <c r="C1130" s="66">
        <v>1535.3799638989169</v>
      </c>
      <c r="D1130" s="66"/>
      <c r="E1130" s="66"/>
      <c r="F1130" s="66">
        <v>436.23076923076934</v>
      </c>
      <c r="G1130" s="66"/>
      <c r="H1130" s="66"/>
      <c r="I1130" s="66">
        <v>3605.757575757576</v>
      </c>
      <c r="J1130" s="64"/>
      <c r="K1130" s="64"/>
      <c r="L1130" s="66">
        <v>50.6813</v>
      </c>
      <c r="M1130" s="66"/>
      <c r="N1130" s="66"/>
      <c r="O1130" s="161">
        <v>5.8681318681318704</v>
      </c>
      <c r="P1130" s="161"/>
      <c r="Q1130" s="161"/>
      <c r="R1130" s="55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</row>
    <row r="1131" spans="1:33" hidden="1" x14ac:dyDescent="0.25">
      <c r="A1131" s="45">
        <v>397</v>
      </c>
      <c r="B1131" s="164"/>
      <c r="C1131" s="66">
        <v>1761.3104693140792</v>
      </c>
      <c r="D1131" s="66"/>
      <c r="E1131" s="66"/>
      <c r="F1131" s="66">
        <v>506.00000000000006</v>
      </c>
      <c r="G1131" s="66"/>
      <c r="H1131" s="66"/>
      <c r="I1131" s="66">
        <v>3733.060606060606</v>
      </c>
      <c r="J1131" s="64"/>
      <c r="K1131" s="64"/>
      <c r="L1131" s="66">
        <v>58.681348783089312</v>
      </c>
      <c r="M1131" s="66"/>
      <c r="N1131" s="66"/>
      <c r="O1131" s="161">
        <v>8.1428571428571406</v>
      </c>
      <c r="P1131" s="161"/>
      <c r="Q1131" s="161"/>
      <c r="R1131" s="55"/>
    </row>
    <row r="1132" spans="1:33" hidden="1" x14ac:dyDescent="0.25">
      <c r="A1132" s="45">
        <v>397</v>
      </c>
      <c r="B1132" s="164"/>
      <c r="C1132" s="66">
        <v>1556.8452166064981</v>
      </c>
      <c r="D1132" s="66"/>
      <c r="E1132" s="66"/>
      <c r="F1132" s="66">
        <v>421.6153846153847</v>
      </c>
      <c r="G1132" s="66"/>
      <c r="H1132" s="66"/>
      <c r="I1132" s="66">
        <v>3733.909090909091</v>
      </c>
      <c r="J1132" s="64"/>
      <c r="K1132" s="64"/>
      <c r="L1132" s="66">
        <v>54.681324391544656</v>
      </c>
      <c r="M1132" s="66"/>
      <c r="N1132" s="66"/>
      <c r="O1132" s="161">
        <v>7.0054945054945055</v>
      </c>
      <c r="P1132" s="161"/>
      <c r="Q1132" s="161"/>
      <c r="R1132" s="55"/>
    </row>
    <row r="1133" spans="1:33" hidden="1" x14ac:dyDescent="0.25">
      <c r="A1133" s="45">
        <v>500</v>
      </c>
      <c r="B1133" s="164" t="s">
        <v>106</v>
      </c>
      <c r="C1133" s="66">
        <v>1832.5992779783387</v>
      </c>
      <c r="D1133" s="66"/>
      <c r="E1133" s="66"/>
      <c r="F1133" s="66">
        <v>449.38461538461547</v>
      </c>
      <c r="G1133" s="66"/>
      <c r="H1133" s="66"/>
      <c r="I1133" s="66">
        <v>3340.2727272727275</v>
      </c>
      <c r="J1133" s="64"/>
      <c r="K1133" s="64"/>
      <c r="L1133" s="66">
        <v>47.710317075535741</v>
      </c>
      <c r="M1133" s="66"/>
      <c r="N1133" s="66"/>
      <c r="O1133" s="161">
        <v>0.6483516483516496</v>
      </c>
      <c r="P1133" s="161"/>
      <c r="Q1133" s="161"/>
      <c r="R1133" s="55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</row>
    <row r="1134" spans="1:33" hidden="1" x14ac:dyDescent="0.25">
      <c r="A1134" s="45">
        <v>500</v>
      </c>
      <c r="B1134" s="164"/>
      <c r="C1134" s="66">
        <v>2293.5333935018048</v>
      </c>
      <c r="D1134" s="66"/>
      <c r="E1134" s="66"/>
      <c r="F1134" s="66">
        <v>523</v>
      </c>
      <c r="G1134" s="66"/>
      <c r="H1134" s="66"/>
      <c r="I1134" s="66">
        <v>3520</v>
      </c>
      <c r="J1134" s="64"/>
      <c r="K1134" s="64"/>
      <c r="L1134" s="66">
        <v>60.521938330262785</v>
      </c>
      <c r="M1134" s="66"/>
      <c r="N1134" s="66"/>
      <c r="O1134" s="161">
        <v>2.373626373626375</v>
      </c>
      <c r="P1134" s="161"/>
      <c r="Q1134" s="161"/>
      <c r="R1134" s="55"/>
    </row>
    <row r="1135" spans="1:33" hidden="1" x14ac:dyDescent="0.25">
      <c r="A1135" s="45">
        <v>500</v>
      </c>
      <c r="B1135" s="164"/>
      <c r="C1135" s="66">
        <v>1988.0663357400717</v>
      </c>
      <c r="D1135" s="66"/>
      <c r="E1135" s="66"/>
      <c r="F1135" s="66">
        <v>490.69230769230774</v>
      </c>
      <c r="G1135" s="66"/>
      <c r="H1135" s="66"/>
      <c r="I1135" s="66">
        <v>3530.636363636364</v>
      </c>
      <c r="J1135" s="64"/>
      <c r="K1135" s="64"/>
      <c r="L1135" s="66">
        <v>52.616127702899263</v>
      </c>
      <c r="M1135" s="66"/>
      <c r="N1135" s="66"/>
      <c r="O1135" s="161">
        <v>1.5109890109890123</v>
      </c>
      <c r="P1135" s="161"/>
      <c r="Q1135" s="161"/>
      <c r="R1135" s="55"/>
    </row>
    <row r="1136" spans="1:33" hidden="1" x14ac:dyDescent="0.25">
      <c r="A1136" s="45">
        <v>602</v>
      </c>
      <c r="B1136" s="164" t="s">
        <v>106</v>
      </c>
      <c r="C1136" s="66">
        <v>2034.2463898916967</v>
      </c>
      <c r="D1136" s="66"/>
      <c r="E1136" s="66"/>
      <c r="F1136" s="66">
        <v>491.23076923076917</v>
      </c>
      <c r="G1136" s="66"/>
      <c r="H1136" s="66"/>
      <c r="I1136" s="66">
        <v>3895.0606060606069</v>
      </c>
      <c r="J1136" s="64"/>
      <c r="K1136" s="64"/>
      <c r="L1136" s="66">
        <v>58.335159507417828</v>
      </c>
      <c r="M1136" s="66"/>
      <c r="N1136" s="66"/>
      <c r="O1136" s="161">
        <v>10.816147301031435</v>
      </c>
      <c r="P1136" s="161"/>
      <c r="Q1136" s="161"/>
      <c r="R1136" s="55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</row>
    <row r="1137" spans="1:33" hidden="1" x14ac:dyDescent="0.25">
      <c r="A1137" s="49">
        <v>602</v>
      </c>
      <c r="B1137" s="165"/>
      <c r="C1137" s="66">
        <v>1998.9575812274365</v>
      </c>
      <c r="D1137" s="66"/>
      <c r="E1137" s="66"/>
      <c r="F1137" s="66">
        <v>528.53846153846155</v>
      </c>
      <c r="G1137" s="66"/>
      <c r="H1137" s="66"/>
      <c r="I1137" s="66">
        <v>3923.0909090909095</v>
      </c>
      <c r="J1137" s="64"/>
      <c r="K1137" s="64"/>
      <c r="L1137" s="66">
        <v>64.124212159410462</v>
      </c>
      <c r="M1137" s="66"/>
      <c r="N1137" s="66"/>
      <c r="O1137" s="161">
        <v>12.816147301031435</v>
      </c>
      <c r="P1137" s="161"/>
      <c r="Q1137" s="161"/>
      <c r="R1137" s="55"/>
    </row>
    <row r="1138" spans="1:33" hidden="1" x14ac:dyDescent="0.25">
      <c r="A1138" s="49">
        <v>602</v>
      </c>
      <c r="B1138" s="165"/>
      <c r="C1138" s="66">
        <v>2069.1019855595669</v>
      </c>
      <c r="D1138" s="66"/>
      <c r="E1138" s="66"/>
      <c r="F1138" s="66">
        <v>526.38461538461536</v>
      </c>
      <c r="G1138" s="66"/>
      <c r="H1138" s="66"/>
      <c r="I1138" s="66">
        <v>3904.575757575758</v>
      </c>
      <c r="J1138" s="64"/>
      <c r="K1138" s="64"/>
      <c r="L1138" s="66">
        <v>65.729685833414152</v>
      </c>
      <c r="M1138" s="66"/>
      <c r="N1138" s="66"/>
      <c r="O1138" s="161">
        <v>11.816147301031435</v>
      </c>
      <c r="P1138" s="161"/>
      <c r="Q1138" s="161"/>
      <c r="R1138" s="55"/>
    </row>
    <row r="1139" spans="1:33" x14ac:dyDescent="0.25">
      <c r="A1139" s="74">
        <v>16</v>
      </c>
      <c r="B1139" s="249" t="s">
        <v>24</v>
      </c>
      <c r="C1139" s="77">
        <v>2152.176895306859</v>
      </c>
      <c r="D1139" s="231">
        <f>SUM(C1139:C1156)/18</f>
        <v>1870.9032280385077</v>
      </c>
      <c r="E1139" s="232">
        <f>STDEV(C1139:C1156)</f>
        <v>258.21177703862679</v>
      </c>
      <c r="F1139" s="77">
        <v>485.92307692307691</v>
      </c>
      <c r="G1139" s="231">
        <f>SUM(F1139:F1156)/18</f>
        <v>490.12820512820508</v>
      </c>
      <c r="H1139" s="232">
        <f>STDEV(F1139:F1156)</f>
        <v>57.901779599178184</v>
      </c>
      <c r="I1139" s="77">
        <v>2547.757575757576</v>
      </c>
      <c r="J1139" s="231">
        <f>SUM(I1139:I1156)/18</f>
        <v>3159.8484848484859</v>
      </c>
      <c r="K1139" s="232">
        <f>STDEV(I1139:I1156)</f>
        <v>454.39136960553424</v>
      </c>
      <c r="L1139" s="77">
        <v>119.30316105885777</v>
      </c>
      <c r="M1139" s="388">
        <f>SUM(L1139:L1156)/18</f>
        <v>115.35292228255601</v>
      </c>
      <c r="N1139" s="389">
        <f>STDEV(L1139:L1156)</f>
        <v>25.224725351968299</v>
      </c>
      <c r="O1139" s="77">
        <v>20.428571428571431</v>
      </c>
      <c r="P1139" s="233">
        <f>SUM(O1139:O1156)/18</f>
        <v>19.391025641025642</v>
      </c>
      <c r="Q1139" s="232">
        <f>STDEV(O1139:O1156)</f>
        <v>2.1720168464391985</v>
      </c>
      <c r="R1139" s="234">
        <v>6</v>
      </c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</row>
    <row r="1140" spans="1:33" hidden="1" x14ac:dyDescent="0.25">
      <c r="A1140" s="74">
        <v>16</v>
      </c>
      <c r="B1140" s="172"/>
      <c r="C1140" s="77">
        <v>2145.81678700361</v>
      </c>
      <c r="D1140" s="82"/>
      <c r="E1140" s="83"/>
      <c r="F1140" s="77">
        <v>570.15384615384619</v>
      </c>
      <c r="G1140" s="82"/>
      <c r="H1140" s="83"/>
      <c r="I1140" s="77">
        <v>2644.69696969697</v>
      </c>
      <c r="J1140" s="82"/>
      <c r="K1140" s="83"/>
      <c r="L1140" s="77">
        <v>127.30316105885777</v>
      </c>
      <c r="M1140" s="385"/>
      <c r="N1140" s="287"/>
      <c r="O1140" s="77">
        <v>23.252747252747248</v>
      </c>
      <c r="P1140" s="319"/>
      <c r="Q1140" s="320"/>
      <c r="R1140" s="89"/>
    </row>
    <row r="1141" spans="1:33" hidden="1" x14ac:dyDescent="0.25">
      <c r="A1141" s="74">
        <v>16</v>
      </c>
      <c r="B1141" s="172"/>
      <c r="C1141" s="77">
        <v>2172.9968411552345</v>
      </c>
      <c r="D1141" s="82"/>
      <c r="E1141" s="83"/>
      <c r="F1141" s="77">
        <v>538.53846153846155</v>
      </c>
      <c r="G1141" s="82"/>
      <c r="H1141" s="83"/>
      <c r="I1141" s="77">
        <v>2525.727272727273</v>
      </c>
      <c r="J1141" s="82"/>
      <c r="K1141" s="83"/>
      <c r="L1141" s="77">
        <v>120.30316105885777</v>
      </c>
      <c r="M1141" s="385"/>
      <c r="N1141" s="287"/>
      <c r="O1141" s="77">
        <v>21.840659340659339</v>
      </c>
      <c r="P1141" s="319"/>
      <c r="Q1141" s="320"/>
      <c r="R1141" s="89"/>
    </row>
    <row r="1142" spans="1:33" hidden="1" x14ac:dyDescent="0.25">
      <c r="A1142" s="74">
        <v>102</v>
      </c>
      <c r="B1142" s="172" t="s">
        <v>24</v>
      </c>
      <c r="C1142" s="77">
        <v>2126.103790613718</v>
      </c>
      <c r="D1142" s="82"/>
      <c r="E1142" s="83"/>
      <c r="F1142" s="77">
        <v>490.99999999999994</v>
      </c>
      <c r="G1142" s="82"/>
      <c r="H1142" s="83"/>
      <c r="I1142" s="77">
        <v>3093.0000000000005</v>
      </c>
      <c r="J1142" s="82"/>
      <c r="K1142" s="83"/>
      <c r="L1142" s="77">
        <v>108.62358188693882</v>
      </c>
      <c r="M1142" s="385"/>
      <c r="N1142" s="287"/>
      <c r="O1142" s="77">
        <v>19.329670329670332</v>
      </c>
      <c r="P1142" s="319"/>
      <c r="Q1142" s="320"/>
      <c r="R1142" s="89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</row>
    <row r="1143" spans="1:33" hidden="1" x14ac:dyDescent="0.25">
      <c r="A1143" s="74">
        <v>102</v>
      </c>
      <c r="B1143" s="172"/>
      <c r="C1143" s="77">
        <v>2159.0324909747292</v>
      </c>
      <c r="D1143" s="82"/>
      <c r="E1143" s="83"/>
      <c r="F1143" s="77">
        <v>575.69230769230762</v>
      </c>
      <c r="G1143" s="82"/>
      <c r="H1143" s="83"/>
      <c r="I1143" s="77">
        <v>3269.666666666667</v>
      </c>
      <c r="J1143" s="82"/>
      <c r="K1143" s="83"/>
      <c r="L1143" s="77">
        <v>118.62358188693882</v>
      </c>
      <c r="M1143" s="385"/>
      <c r="N1143" s="287"/>
      <c r="O1143" s="77">
        <v>22.978021978021978</v>
      </c>
      <c r="P1143" s="319"/>
      <c r="Q1143" s="320"/>
      <c r="R1143" s="89"/>
    </row>
    <row r="1144" spans="1:33" hidden="1" x14ac:dyDescent="0.25">
      <c r="A1144" s="74">
        <v>102</v>
      </c>
      <c r="B1144" s="172"/>
      <c r="C1144" s="77">
        <v>2162.0681407942238</v>
      </c>
      <c r="D1144" s="82"/>
      <c r="E1144" s="83"/>
      <c r="F1144" s="77">
        <v>474.84615384615381</v>
      </c>
      <c r="G1144" s="82"/>
      <c r="H1144" s="83"/>
      <c r="I1144" s="77">
        <v>3187.3333333333339</v>
      </c>
      <c r="J1144" s="82"/>
      <c r="K1144" s="83"/>
      <c r="L1144" s="77">
        <v>113.62358188693882</v>
      </c>
      <c r="M1144" s="385"/>
      <c r="N1144" s="287"/>
      <c r="O1144" s="77">
        <v>21.153846153846153</v>
      </c>
      <c r="P1144" s="319"/>
      <c r="Q1144" s="320"/>
      <c r="R1144" s="89"/>
    </row>
    <row r="1145" spans="1:33" hidden="1" x14ac:dyDescent="0.25">
      <c r="A1145" s="74">
        <v>216</v>
      </c>
      <c r="B1145" s="172" t="s">
        <v>24</v>
      </c>
      <c r="C1145" s="77">
        <v>1341.8772563176892</v>
      </c>
      <c r="D1145" s="82"/>
      <c r="E1145" s="83"/>
      <c r="F1145" s="77">
        <v>374</v>
      </c>
      <c r="G1145" s="82"/>
      <c r="H1145" s="83"/>
      <c r="I1145" s="77">
        <v>3143.727272727273</v>
      </c>
      <c r="J1145" s="82"/>
      <c r="K1145" s="83"/>
      <c r="L1145" s="77">
        <v>107.29747648598857</v>
      </c>
      <c r="M1145" s="385"/>
      <c r="N1145" s="287"/>
      <c r="O1145" s="77">
        <v>16.582417582417584</v>
      </c>
      <c r="P1145" s="319"/>
      <c r="Q1145" s="320"/>
      <c r="R1145" s="89"/>
      <c r="S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</row>
    <row r="1146" spans="1:33" hidden="1" x14ac:dyDescent="0.25">
      <c r="A1146" s="74">
        <v>216</v>
      </c>
      <c r="B1146" s="172"/>
      <c r="C1146" s="77">
        <v>1595.6651624548736</v>
      </c>
      <c r="D1146" s="82"/>
      <c r="E1146" s="83"/>
      <c r="F1146" s="77">
        <v>428.30769230769232</v>
      </c>
      <c r="G1146" s="82"/>
      <c r="H1146" s="83"/>
      <c r="I1146" s="77">
        <v>3151.3636363636369</v>
      </c>
      <c r="J1146" s="82"/>
      <c r="K1146" s="83"/>
      <c r="L1146" s="77">
        <v>114.66463444196646</v>
      </c>
      <c r="M1146" s="385"/>
      <c r="N1146" s="287"/>
      <c r="O1146" s="77">
        <v>20.23076923076923</v>
      </c>
      <c r="P1146" s="319"/>
      <c r="Q1146" s="320"/>
      <c r="R1146" s="89"/>
    </row>
    <row r="1147" spans="1:33" hidden="1" x14ac:dyDescent="0.25">
      <c r="A1147" s="74">
        <v>216</v>
      </c>
      <c r="B1147" s="172"/>
      <c r="C1147" s="77">
        <v>1440.2712093862815</v>
      </c>
      <c r="D1147" s="82"/>
      <c r="E1147" s="83"/>
      <c r="F1147" s="77">
        <v>416.15384615384619</v>
      </c>
      <c r="G1147" s="82"/>
      <c r="H1147" s="83"/>
      <c r="I1147" s="77">
        <v>3168.545454545455</v>
      </c>
      <c r="J1147" s="82"/>
      <c r="K1147" s="83"/>
      <c r="L1147" s="77">
        <v>106.48105546397751</v>
      </c>
      <c r="M1147" s="385"/>
      <c r="N1147" s="287"/>
      <c r="O1147" s="77">
        <v>18.406593406593409</v>
      </c>
      <c r="P1147" s="319"/>
      <c r="Q1147" s="320"/>
      <c r="R1147" s="89"/>
    </row>
    <row r="1148" spans="1:33" hidden="1" x14ac:dyDescent="0.25">
      <c r="A1148" s="74">
        <v>326</v>
      </c>
      <c r="B1148" s="172" t="s">
        <v>24</v>
      </c>
      <c r="C1148" s="77">
        <v>1703.92</v>
      </c>
      <c r="D1148" s="82"/>
      <c r="E1148" s="83"/>
      <c r="F1148" s="77">
        <v>412.5384615384616</v>
      </c>
      <c r="G1148" s="82"/>
      <c r="H1148" s="83"/>
      <c r="I1148" s="77">
        <v>3141.151515151515</v>
      </c>
      <c r="J1148" s="82"/>
      <c r="K1148" s="83"/>
      <c r="L1148" s="77">
        <v>169.43537283040826</v>
      </c>
      <c r="M1148" s="385"/>
      <c r="N1148" s="287"/>
      <c r="O1148" s="77">
        <v>17.131868131868131</v>
      </c>
      <c r="P1148" s="319"/>
      <c r="Q1148" s="320"/>
      <c r="R1148" s="89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</row>
    <row r="1149" spans="1:33" hidden="1" x14ac:dyDescent="0.25">
      <c r="A1149" s="74">
        <v>326</v>
      </c>
      <c r="B1149" s="172"/>
      <c r="C1149" s="77">
        <v>1762.92</v>
      </c>
      <c r="D1149" s="82"/>
      <c r="E1149" s="83"/>
      <c r="F1149" s="77">
        <v>472.07692307692315</v>
      </c>
      <c r="G1149" s="82"/>
      <c r="H1149" s="83"/>
      <c r="I1149" s="77">
        <v>3310.333333333333</v>
      </c>
      <c r="J1149" s="82"/>
      <c r="K1149" s="83"/>
      <c r="L1149" s="77">
        <v>157.65431979055563</v>
      </c>
      <c r="M1149" s="385"/>
      <c r="N1149" s="287"/>
      <c r="O1149" s="77">
        <v>20.505494505494507</v>
      </c>
      <c r="P1149" s="319"/>
      <c r="Q1149" s="320"/>
      <c r="R1149" s="89"/>
    </row>
    <row r="1150" spans="1:33" hidden="1" x14ac:dyDescent="0.25">
      <c r="A1150" s="74">
        <v>326</v>
      </c>
      <c r="B1150" s="172"/>
      <c r="C1150" s="77">
        <v>1695.92</v>
      </c>
      <c r="D1150" s="82"/>
      <c r="E1150" s="83"/>
      <c r="F1150" s="77">
        <v>472.30769230769238</v>
      </c>
      <c r="G1150" s="82"/>
      <c r="H1150" s="83"/>
      <c r="I1150" s="77">
        <v>3221.242424242424</v>
      </c>
      <c r="J1150" s="82"/>
      <c r="K1150" s="83"/>
      <c r="L1150" s="77">
        <v>160.54484631048194</v>
      </c>
      <c r="M1150" s="385"/>
      <c r="N1150" s="287"/>
      <c r="O1150" s="77">
        <v>18.818681318681321</v>
      </c>
      <c r="P1150" s="319"/>
      <c r="Q1150" s="320"/>
      <c r="R1150" s="89"/>
    </row>
    <row r="1151" spans="1:33" hidden="1" x14ac:dyDescent="0.25">
      <c r="A1151" s="74">
        <v>426</v>
      </c>
      <c r="B1151" s="172" t="s">
        <v>24</v>
      </c>
      <c r="C1151" s="77">
        <v>1708.3122743682311</v>
      </c>
      <c r="D1151" s="82"/>
      <c r="E1151" s="83"/>
      <c r="F1151" s="77">
        <v>477.4615384615384</v>
      </c>
      <c r="G1151" s="82"/>
      <c r="H1151" s="83"/>
      <c r="I1151" s="77">
        <v>3936.5757575757575</v>
      </c>
      <c r="J1151" s="82"/>
      <c r="K1151" s="83"/>
      <c r="L1151" s="77">
        <v>84.927833801997508</v>
      </c>
      <c r="M1151" s="385"/>
      <c r="N1151" s="287"/>
      <c r="O1151" s="77">
        <v>15.483516483516482</v>
      </c>
      <c r="P1151" s="319"/>
      <c r="Q1151" s="320"/>
      <c r="R1151" s="89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</row>
    <row r="1152" spans="1:33" hidden="1" x14ac:dyDescent="0.25">
      <c r="A1152" s="74">
        <v>426</v>
      </c>
      <c r="B1152" s="172"/>
      <c r="C1152" s="77">
        <v>1937.3140794223823</v>
      </c>
      <c r="D1152" s="82"/>
      <c r="E1152" s="83"/>
      <c r="F1152" s="77">
        <v>534.30769230769226</v>
      </c>
      <c r="G1152" s="82"/>
      <c r="H1152" s="83"/>
      <c r="I1152" s="77">
        <v>4085.212121212121</v>
      </c>
      <c r="J1152" s="82"/>
      <c r="K1152" s="83"/>
      <c r="L1152" s="77">
        <v>109.15495006302727</v>
      </c>
      <c r="M1152" s="385"/>
      <c r="N1152" s="287"/>
      <c r="O1152" s="77">
        <v>18.307692307692307</v>
      </c>
      <c r="P1152" s="319"/>
      <c r="Q1152" s="320"/>
      <c r="R1152" s="89"/>
    </row>
    <row r="1153" spans="1:33" hidden="1" x14ac:dyDescent="0.25">
      <c r="A1153" s="74">
        <v>426</v>
      </c>
      <c r="B1153" s="172"/>
      <c r="C1153" s="77">
        <v>1885.8131768953067</v>
      </c>
      <c r="D1153" s="82"/>
      <c r="E1153" s="83"/>
      <c r="F1153" s="77">
        <v>534.38461538461536</v>
      </c>
      <c r="G1153" s="82"/>
      <c r="H1153" s="83"/>
      <c r="I1153" s="77">
        <v>3946.393939393939</v>
      </c>
      <c r="J1153" s="82"/>
      <c r="K1153" s="83"/>
      <c r="L1153" s="77">
        <v>91.041391932512397</v>
      </c>
      <c r="M1153" s="385"/>
      <c r="N1153" s="287"/>
      <c r="O1153" s="77">
        <v>16.895604395604394</v>
      </c>
      <c r="P1153" s="319"/>
      <c r="Q1153" s="320"/>
      <c r="R1153" s="89"/>
    </row>
    <row r="1154" spans="1:33" hidden="1" x14ac:dyDescent="0.25">
      <c r="A1154" s="74">
        <v>526</v>
      </c>
      <c r="B1154" s="172" t="s">
        <v>24</v>
      </c>
      <c r="C1154" s="77">
        <v>1840.35</v>
      </c>
      <c r="D1154" s="82"/>
      <c r="E1154" s="83"/>
      <c r="F1154" s="77">
        <v>473.84615384615381</v>
      </c>
      <c r="G1154" s="82"/>
      <c r="H1154" s="83"/>
      <c r="I1154" s="77">
        <v>2736.6363636363644</v>
      </c>
      <c r="J1154" s="82"/>
      <c r="K1154" s="83"/>
      <c r="L1154" s="77">
        <v>86.058275962377593</v>
      </c>
      <c r="M1154" s="385"/>
      <c r="N1154" s="287"/>
      <c r="O1154" s="77">
        <v>17.956043956043956</v>
      </c>
      <c r="P1154" s="319"/>
      <c r="Q1154" s="320"/>
      <c r="R1154" s="89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</row>
    <row r="1155" spans="1:33" hidden="1" x14ac:dyDescent="0.25">
      <c r="A1155" s="74">
        <v>526</v>
      </c>
      <c r="B1155" s="172"/>
      <c r="C1155" s="77">
        <v>1977.35</v>
      </c>
      <c r="D1155" s="82"/>
      <c r="E1155" s="83"/>
      <c r="F1155" s="77">
        <v>565.23076923076917</v>
      </c>
      <c r="G1155" s="82"/>
      <c r="H1155" s="83"/>
      <c r="I1155" s="77">
        <v>2967.060606060606</v>
      </c>
      <c r="J1155" s="82"/>
      <c r="K1155" s="83"/>
      <c r="L1155" s="77">
        <v>95.188718122757692</v>
      </c>
      <c r="M1155" s="385"/>
      <c r="N1155" s="287"/>
      <c r="O1155" s="77">
        <v>20.505494505494507</v>
      </c>
      <c r="P1155" s="319"/>
      <c r="Q1155" s="320"/>
      <c r="R1155" s="89"/>
    </row>
    <row r="1156" spans="1:33" hidden="1" x14ac:dyDescent="0.25">
      <c r="A1156" s="74">
        <v>526</v>
      </c>
      <c r="B1156" s="172"/>
      <c r="C1156" s="77">
        <v>1868.35</v>
      </c>
      <c r="D1156" s="82"/>
      <c r="E1156" s="83"/>
      <c r="F1156" s="77">
        <v>525.53846153846143</v>
      </c>
      <c r="G1156" s="82"/>
      <c r="H1156" s="83"/>
      <c r="I1156" s="77">
        <v>2800.848484848485</v>
      </c>
      <c r="J1156" s="82"/>
      <c r="K1156" s="83"/>
      <c r="L1156" s="77">
        <v>86.123497042567635</v>
      </c>
      <c r="M1156" s="385"/>
      <c r="N1156" s="287"/>
      <c r="O1156" s="77">
        <v>19.230769230769234</v>
      </c>
      <c r="P1156" s="319"/>
      <c r="Q1156" s="320"/>
      <c r="R1156" s="89"/>
    </row>
    <row r="1157" spans="1:33" x14ac:dyDescent="0.25">
      <c r="A1157" s="74">
        <v>17</v>
      </c>
      <c r="B1157" s="172" t="s">
        <v>25</v>
      </c>
      <c r="C1157" s="77">
        <v>1973.9593862815882</v>
      </c>
      <c r="D1157" s="82">
        <f>SUM(C1157:C1174)/18</f>
        <v>1880.8137785800241</v>
      </c>
      <c r="E1157" s="83">
        <f>STDEV(C1157:C1174)</f>
        <v>246.91591014343831</v>
      </c>
      <c r="F1157" s="77">
        <v>492.92307692307685</v>
      </c>
      <c r="G1157" s="82">
        <f>SUM(F1157:F1174)/18</f>
        <v>480.89743589743597</v>
      </c>
      <c r="H1157" s="83">
        <f>STDEV(F1157:F1174)</f>
        <v>50.392914932472586</v>
      </c>
      <c r="I1157" s="77">
        <v>3094.2727272727275</v>
      </c>
      <c r="J1157" s="82">
        <f>SUM(I1157:I1174)/18</f>
        <v>3008.8383838383838</v>
      </c>
      <c r="K1157" s="83">
        <f>STDEV(I1157:I1174)</f>
        <v>203.95668455359305</v>
      </c>
      <c r="L1157" s="77">
        <v>98.576844759042004</v>
      </c>
      <c r="M1157" s="385">
        <f>SUM(L1157:L1174)/18</f>
        <v>114.56386963056337</v>
      </c>
      <c r="N1157" s="287">
        <f>STDEV(L1157:L1174)</f>
        <v>26.914535287785004</v>
      </c>
      <c r="O1157" s="77">
        <v>19.054945054945055</v>
      </c>
      <c r="P1157" s="214">
        <f>SUM(O1157:O1174)/18</f>
        <v>18.933150183150182</v>
      </c>
      <c r="Q1157" s="83">
        <f>STDEV(O1157:O1174)</f>
        <v>1.9814084796989735</v>
      </c>
      <c r="R1157" s="90">
        <v>6</v>
      </c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</row>
    <row r="1158" spans="1:33" hidden="1" x14ac:dyDescent="0.25">
      <c r="A1158" s="74">
        <v>17</v>
      </c>
      <c r="B1158" s="138"/>
      <c r="C1158" s="77">
        <v>2258.6046931407941</v>
      </c>
      <c r="D1158" s="82"/>
      <c r="E1158" s="83"/>
      <c r="F1158" s="77">
        <v>549.84615384615381</v>
      </c>
      <c r="G1158" s="82"/>
      <c r="H1158" s="83"/>
      <c r="I1158" s="77">
        <v>3211.515151515152</v>
      </c>
      <c r="J1158" s="82"/>
      <c r="K1158" s="83"/>
      <c r="L1158" s="77">
        <v>108.52210801900516</v>
      </c>
      <c r="M1158" s="385"/>
      <c r="N1158" s="287"/>
      <c r="O1158" s="77">
        <v>21.604395604395606</v>
      </c>
      <c r="P1158" s="304"/>
      <c r="Q1158" s="321"/>
      <c r="R1158" s="90"/>
    </row>
    <row r="1159" spans="1:33" hidden="1" x14ac:dyDescent="0.25">
      <c r="A1159" s="74">
        <v>17</v>
      </c>
      <c r="B1159" s="138"/>
      <c r="C1159" s="77">
        <v>2143.2820397111909</v>
      </c>
      <c r="D1159" s="82"/>
      <c r="E1159" s="83"/>
      <c r="F1159" s="77">
        <v>503.38461538461536</v>
      </c>
      <c r="G1159" s="82"/>
      <c r="H1159" s="83"/>
      <c r="I1159" s="77">
        <v>3112.3939393939399</v>
      </c>
      <c r="J1159" s="82"/>
      <c r="K1159" s="83"/>
      <c r="L1159" s="77">
        <v>106.54947638902358</v>
      </c>
      <c r="M1159" s="385"/>
      <c r="N1159" s="287"/>
      <c r="O1159" s="77">
        <v>20.329670329670328</v>
      </c>
      <c r="P1159" s="304"/>
      <c r="Q1159" s="321"/>
      <c r="R1159" s="90"/>
    </row>
    <row r="1160" spans="1:33" hidden="1" x14ac:dyDescent="0.25">
      <c r="A1160" s="74">
        <v>103</v>
      </c>
      <c r="B1160" s="138" t="s">
        <v>25</v>
      </c>
      <c r="C1160" s="77">
        <v>1838.1714801444039</v>
      </c>
      <c r="D1160" s="82"/>
      <c r="E1160" s="83"/>
      <c r="F1160" s="77">
        <v>463.07692307692309</v>
      </c>
      <c r="G1160" s="82"/>
      <c r="H1160" s="83"/>
      <c r="I1160" s="77">
        <v>2761.1818181818189</v>
      </c>
      <c r="J1160" s="82"/>
      <c r="K1160" s="83"/>
      <c r="L1160" s="77">
        <v>118.7250557548725</v>
      </c>
      <c r="M1160" s="385"/>
      <c r="N1160" s="287"/>
      <c r="O1160" s="77">
        <v>18.780219780219781</v>
      </c>
      <c r="P1160" s="304"/>
      <c r="Q1160" s="321"/>
      <c r="R1160" s="90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24"/>
      <c r="AG1160" s="24"/>
    </row>
    <row r="1161" spans="1:33" hidden="1" x14ac:dyDescent="0.25">
      <c r="A1161" s="74">
        <v>103</v>
      </c>
      <c r="B1161" s="138"/>
      <c r="C1161" s="77">
        <v>1907.4566787003607</v>
      </c>
      <c r="D1161" s="82"/>
      <c r="E1161" s="83"/>
      <c r="F1161" s="77">
        <v>555.76923076923072</v>
      </c>
      <c r="G1161" s="82"/>
      <c r="H1161" s="83"/>
      <c r="I1161" s="77">
        <v>3030.2424242424245</v>
      </c>
      <c r="J1161" s="82"/>
      <c r="K1161" s="83"/>
      <c r="L1161" s="77">
        <v>123.7250557548725</v>
      </c>
      <c r="M1161" s="385"/>
      <c r="N1161" s="287"/>
      <c r="O1161" s="77">
        <v>22.703296703296708</v>
      </c>
      <c r="P1161" s="304"/>
      <c r="Q1161" s="321"/>
      <c r="R1161" s="90"/>
    </row>
    <row r="1162" spans="1:33" hidden="1" x14ac:dyDescent="0.25">
      <c r="A1162" s="74">
        <v>103</v>
      </c>
      <c r="B1162" s="138"/>
      <c r="C1162" s="77">
        <v>1952.3140794223823</v>
      </c>
      <c r="D1162" s="82"/>
      <c r="E1162" s="83"/>
      <c r="F1162" s="77">
        <v>531.92307692307691</v>
      </c>
      <c r="G1162" s="82"/>
      <c r="H1162" s="83"/>
      <c r="I1162" s="77">
        <v>2972.2121212121219</v>
      </c>
      <c r="J1162" s="82"/>
      <c r="K1162" s="83"/>
      <c r="L1162" s="77">
        <v>119.7250557548725</v>
      </c>
      <c r="M1162" s="385"/>
      <c r="N1162" s="287"/>
      <c r="O1162" s="77">
        <v>20.741758241758244</v>
      </c>
      <c r="P1162" s="304"/>
      <c r="Q1162" s="321"/>
      <c r="R1162" s="90"/>
    </row>
    <row r="1163" spans="1:33" hidden="1" x14ac:dyDescent="0.25">
      <c r="A1163" s="74">
        <v>217</v>
      </c>
      <c r="B1163" s="138" t="s">
        <v>25</v>
      </c>
      <c r="C1163" s="77">
        <v>1435.8790613718409</v>
      </c>
      <c r="D1163" s="82"/>
      <c r="E1163" s="83"/>
      <c r="F1163" s="77">
        <v>383.15384615384619</v>
      </c>
      <c r="G1163" s="82"/>
      <c r="H1163" s="83"/>
      <c r="I1163" s="77">
        <v>2967.1515151515155</v>
      </c>
      <c r="J1163" s="82"/>
      <c r="K1163" s="83"/>
      <c r="L1163" s="77">
        <v>108.44000290894989</v>
      </c>
      <c r="M1163" s="385"/>
      <c r="N1163" s="287"/>
      <c r="O1163" s="77">
        <v>15.208791208791208</v>
      </c>
      <c r="P1163" s="304"/>
      <c r="Q1163" s="321"/>
      <c r="R1163" s="90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</row>
    <row r="1164" spans="1:33" hidden="1" x14ac:dyDescent="0.25">
      <c r="A1164" s="74">
        <v>217</v>
      </c>
      <c r="B1164" s="138"/>
      <c r="C1164" s="77">
        <v>1537.3781588447653</v>
      </c>
      <c r="D1164" s="82"/>
      <c r="E1164" s="83"/>
      <c r="F1164" s="77">
        <v>426.92307692307702</v>
      </c>
      <c r="G1164" s="82"/>
      <c r="H1164" s="83"/>
      <c r="I1164" s="77">
        <v>3064.515151515152</v>
      </c>
      <c r="J1164" s="82"/>
      <c r="K1164" s="83"/>
      <c r="L1164" s="77">
        <v>108.70568699699409</v>
      </c>
      <c r="M1164" s="385"/>
      <c r="N1164" s="287"/>
      <c r="O1164" s="77">
        <v>19.681318681318682</v>
      </c>
      <c r="P1164" s="304"/>
      <c r="Q1164" s="321"/>
      <c r="R1164" s="90"/>
    </row>
    <row r="1165" spans="1:33" hidden="1" x14ac:dyDescent="0.25">
      <c r="A1165" s="74">
        <v>217</v>
      </c>
      <c r="B1165" s="138"/>
      <c r="C1165" s="77">
        <v>1452.1286101083031</v>
      </c>
      <c r="D1165" s="82"/>
      <c r="E1165" s="83"/>
      <c r="F1165" s="77">
        <v>424.5384615384616</v>
      </c>
      <c r="G1165" s="82"/>
      <c r="H1165" s="83"/>
      <c r="I1165" s="77">
        <v>3068.3333333333339</v>
      </c>
      <c r="J1165" s="82"/>
      <c r="K1165" s="83"/>
      <c r="L1165" s="77">
        <v>113.07284495297199</v>
      </c>
      <c r="M1165" s="385"/>
      <c r="N1165" s="287"/>
      <c r="O1165" s="77">
        <v>17.445054945054945</v>
      </c>
      <c r="P1165" s="304"/>
      <c r="Q1165" s="321"/>
      <c r="R1165" s="90"/>
    </row>
    <row r="1166" spans="1:33" hidden="1" x14ac:dyDescent="0.25">
      <c r="A1166" s="74">
        <v>327</v>
      </c>
      <c r="B1166" s="119" t="s">
        <v>25</v>
      </c>
      <c r="C1166" s="77">
        <v>1589.09476534296</v>
      </c>
      <c r="D1166" s="82"/>
      <c r="E1166" s="83"/>
      <c r="F1166" s="77">
        <v>416.15384615384619</v>
      </c>
      <c r="G1166" s="82"/>
      <c r="H1166" s="83"/>
      <c r="I1166" s="77">
        <v>3278.3333333333339</v>
      </c>
      <c r="J1166" s="82"/>
      <c r="K1166" s="83"/>
      <c r="L1166" s="77">
        <v>164.27916222243775</v>
      </c>
      <c r="M1166" s="385"/>
      <c r="N1166" s="287"/>
      <c r="O1166" s="77">
        <v>17.681318681318682</v>
      </c>
      <c r="P1166" s="304"/>
      <c r="Q1166" s="321"/>
      <c r="R1166" s="90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4"/>
      <c r="AG1166" s="24"/>
    </row>
    <row r="1167" spans="1:33" hidden="1" x14ac:dyDescent="0.25">
      <c r="A1167" s="74">
        <v>327</v>
      </c>
      <c r="B1167" s="119"/>
      <c r="C1167" s="77">
        <v>1927.3140794223823</v>
      </c>
      <c r="D1167" s="82"/>
      <c r="E1167" s="83"/>
      <c r="F1167" s="77">
        <v>502.00000000000006</v>
      </c>
      <c r="G1167" s="82"/>
      <c r="H1167" s="83"/>
      <c r="I1167" s="77">
        <v>3240.151515151515</v>
      </c>
      <c r="J1167" s="82"/>
      <c r="K1167" s="83"/>
      <c r="L1167" s="77">
        <v>171.27916222243775</v>
      </c>
      <c r="M1167" s="385"/>
      <c r="N1167" s="287"/>
      <c r="O1167" s="77">
        <v>19.406593406593409</v>
      </c>
      <c r="P1167" s="304"/>
      <c r="Q1167" s="321"/>
      <c r="R1167" s="90"/>
    </row>
    <row r="1168" spans="1:33" hidden="1" x14ac:dyDescent="0.25">
      <c r="A1168" s="74">
        <v>327</v>
      </c>
      <c r="B1168" s="119"/>
      <c r="C1168" s="77">
        <v>1717.7044223826711</v>
      </c>
      <c r="D1168" s="82"/>
      <c r="E1168" s="83"/>
      <c r="F1168" s="77">
        <v>441.07692307692309</v>
      </c>
      <c r="G1168" s="82"/>
      <c r="H1168" s="83"/>
      <c r="I1168" s="77">
        <v>3304.2424242424245</v>
      </c>
      <c r="J1168" s="82"/>
      <c r="K1168" s="83"/>
      <c r="L1168" s="77">
        <v>166.27916222243775</v>
      </c>
      <c r="M1168" s="385"/>
      <c r="N1168" s="287"/>
      <c r="O1168" s="77">
        <v>18.543956043956044</v>
      </c>
      <c r="P1168" s="304"/>
      <c r="Q1168" s="321"/>
      <c r="R1168" s="90"/>
    </row>
    <row r="1169" spans="1:33" hidden="1" x14ac:dyDescent="0.25">
      <c r="A1169" s="74">
        <v>427</v>
      </c>
      <c r="B1169" s="119" t="s">
        <v>25</v>
      </c>
      <c r="C1169" s="77">
        <v>1806.4566787003607</v>
      </c>
      <c r="D1169" s="82"/>
      <c r="E1169" s="83"/>
      <c r="F1169" s="77">
        <v>454.92307692307685</v>
      </c>
      <c r="G1169" s="82"/>
      <c r="H1169" s="83"/>
      <c r="I1169" s="77">
        <v>2909.4242424242425</v>
      </c>
      <c r="J1169" s="82"/>
      <c r="K1169" s="83"/>
      <c r="L1169" s="77">
        <v>94.211286725492101</v>
      </c>
      <c r="M1169" s="385"/>
      <c r="N1169" s="287"/>
      <c r="O1169" s="77">
        <v>16.582417582417584</v>
      </c>
      <c r="P1169" s="304"/>
      <c r="Q1169" s="321"/>
      <c r="R1169" s="90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</row>
    <row r="1170" spans="1:33" hidden="1" x14ac:dyDescent="0.25">
      <c r="A1170" s="74">
        <v>427</v>
      </c>
      <c r="B1170" s="119"/>
      <c r="C1170" s="77">
        <v>2187.8898916967505</v>
      </c>
      <c r="D1170" s="82"/>
      <c r="E1170" s="83"/>
      <c r="F1170" s="77">
        <v>496.76923076923072</v>
      </c>
      <c r="G1170" s="82"/>
      <c r="H1170" s="83"/>
      <c r="I1170" s="77">
        <v>3058.484848484849</v>
      </c>
      <c r="J1170" s="82"/>
      <c r="K1170" s="83"/>
      <c r="L1170" s="77">
        <v>105.28699214583537</v>
      </c>
      <c r="M1170" s="385"/>
      <c r="N1170" s="287"/>
      <c r="O1170" s="77">
        <v>21.329670329670332</v>
      </c>
      <c r="P1170" s="304"/>
      <c r="Q1170" s="321"/>
      <c r="R1170" s="90"/>
    </row>
    <row r="1171" spans="1:33" hidden="1" x14ac:dyDescent="0.25">
      <c r="A1171" s="74">
        <v>427</v>
      </c>
      <c r="B1171" s="119"/>
      <c r="C1171" s="77">
        <v>2084.1732851985557</v>
      </c>
      <c r="D1171" s="82"/>
      <c r="E1171" s="83"/>
      <c r="F1171" s="77">
        <v>529.84615384615381</v>
      </c>
      <c r="G1171" s="82"/>
      <c r="H1171" s="83"/>
      <c r="I1171" s="77">
        <v>3018.454545454546</v>
      </c>
      <c r="J1171" s="82"/>
      <c r="K1171" s="83"/>
      <c r="L1171" s="77">
        <v>101.24913943566374</v>
      </c>
      <c r="M1171" s="385"/>
      <c r="N1171" s="287"/>
      <c r="O1171" s="77">
        <v>18.956043956043956</v>
      </c>
      <c r="P1171" s="304"/>
      <c r="Q1171" s="321"/>
      <c r="R1171" s="90"/>
    </row>
    <row r="1172" spans="1:33" hidden="1" x14ac:dyDescent="0.25">
      <c r="A1172" s="74">
        <v>527</v>
      </c>
      <c r="B1172" s="119" t="s">
        <v>25</v>
      </c>
      <c r="C1172" s="77">
        <v>2002.9593862815882</v>
      </c>
      <c r="D1172" s="82"/>
      <c r="E1172" s="83"/>
      <c r="F1172" s="77">
        <v>487.92307692307685</v>
      </c>
      <c r="G1172" s="82"/>
      <c r="H1172" s="83"/>
      <c r="I1172" s="77">
        <v>2542.1212121212125</v>
      </c>
      <c r="J1172" s="82"/>
      <c r="K1172" s="83"/>
      <c r="L1172" s="77">
        <v>83.507539028410761</v>
      </c>
      <c r="M1172" s="385"/>
      <c r="N1172" s="287"/>
      <c r="O1172" s="77">
        <v>16.032967032967033</v>
      </c>
      <c r="P1172" s="304"/>
      <c r="Q1172" s="321"/>
      <c r="R1172" s="90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24"/>
      <c r="AG1172" s="24"/>
    </row>
    <row r="1173" spans="1:33" hidden="1" x14ac:dyDescent="0.25">
      <c r="A1173" s="74">
        <v>527</v>
      </c>
      <c r="B1173" s="119"/>
      <c r="C1173" s="77">
        <v>2028.6010830324906</v>
      </c>
      <c r="D1173" s="82"/>
      <c r="E1173" s="83"/>
      <c r="F1173" s="77">
        <v>539.30769230769226</v>
      </c>
      <c r="G1173" s="82"/>
      <c r="H1173" s="83"/>
      <c r="I1173" s="77">
        <v>2840.666666666667</v>
      </c>
      <c r="J1173" s="82"/>
      <c r="K1173" s="83"/>
      <c r="L1173" s="77">
        <v>86.507539028410761</v>
      </c>
      <c r="M1173" s="385"/>
      <c r="N1173" s="287"/>
      <c r="O1173" s="77">
        <v>19.131868131868131</v>
      </c>
      <c r="P1173" s="304"/>
      <c r="Q1173" s="321"/>
      <c r="R1173" s="90"/>
    </row>
    <row r="1174" spans="1:33" hidden="1" x14ac:dyDescent="0.25">
      <c r="A1174" s="74">
        <v>527</v>
      </c>
      <c r="B1174" s="119"/>
      <c r="C1174" s="77">
        <v>2011.2802346570393</v>
      </c>
      <c r="D1174" s="82"/>
      <c r="E1174" s="83"/>
      <c r="F1174" s="77">
        <v>456.61538461538453</v>
      </c>
      <c r="G1174" s="82"/>
      <c r="H1174" s="83"/>
      <c r="I1174" s="77">
        <v>2685.3939393939399</v>
      </c>
      <c r="J1174" s="82"/>
      <c r="K1174" s="83"/>
      <c r="L1174" s="77">
        <v>83.507539028410761</v>
      </c>
      <c r="M1174" s="385"/>
      <c r="N1174" s="287"/>
      <c r="O1174" s="77">
        <v>17.582417582417584</v>
      </c>
      <c r="P1174" s="304"/>
      <c r="Q1174" s="321"/>
      <c r="R1174" s="90"/>
    </row>
    <row r="1175" spans="1:33" x14ac:dyDescent="0.25">
      <c r="A1175" s="74">
        <v>18</v>
      </c>
      <c r="B1175" s="119" t="s">
        <v>26</v>
      </c>
      <c r="C1175" s="77">
        <v>2083.0324909747292</v>
      </c>
      <c r="D1175" s="82">
        <f>SUM(C1175:C1192)/18</f>
        <v>1983.8864019253908</v>
      </c>
      <c r="E1175" s="83">
        <f>STDEV(C1175:C1192)</f>
        <v>281.23778449089042</v>
      </c>
      <c r="F1175" s="77">
        <v>486.4615384615384</v>
      </c>
      <c r="G1175" s="82">
        <f>SUM(F1175:F1192)/18</f>
        <v>488.71794871794867</v>
      </c>
      <c r="H1175" s="83">
        <f>STDEV(F1175:F1192)</f>
        <v>52.784063189906895</v>
      </c>
      <c r="I1175" s="77">
        <v>2577.2424242424245</v>
      </c>
      <c r="J1175" s="82">
        <f>SUM(I1175:I1192)/18</f>
        <v>3076.0101010101007</v>
      </c>
      <c r="K1175" s="83">
        <f>STDEV(I1175:I1192)</f>
        <v>337.56990461424306</v>
      </c>
      <c r="L1175" s="77">
        <v>101.52210801900516</v>
      </c>
      <c r="M1175" s="385">
        <f>SUM(L1175:L1192)/18</f>
        <v>112.61496299384818</v>
      </c>
      <c r="N1175" s="287">
        <f>STDEV(L1175:L1192)</f>
        <v>25.714818660490945</v>
      </c>
      <c r="O1175" s="77">
        <v>18.23076923076923</v>
      </c>
      <c r="P1175" s="214">
        <f>SUM(O1175:O1192)/18</f>
        <v>18.704212454212456</v>
      </c>
      <c r="Q1175" s="83">
        <f>STDEV(O1175:O1192)</f>
        <v>1.4430119559858212</v>
      </c>
      <c r="R1175" s="90">
        <v>6</v>
      </c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</row>
    <row r="1176" spans="1:33" hidden="1" x14ac:dyDescent="0.25">
      <c r="A1176" s="74">
        <v>18</v>
      </c>
      <c r="B1176" s="119"/>
      <c r="C1176" s="77">
        <v>2379.8203971119133</v>
      </c>
      <c r="D1176" s="82"/>
      <c r="E1176" s="83"/>
      <c r="F1176" s="77">
        <v>535.15384615384619</v>
      </c>
      <c r="G1176" s="82"/>
      <c r="H1176" s="83"/>
      <c r="I1176" s="77">
        <v>2712.727272727273</v>
      </c>
      <c r="J1176" s="82"/>
      <c r="K1176" s="83"/>
      <c r="L1176" s="77">
        <v>107.576844759042</v>
      </c>
      <c r="M1176" s="385"/>
      <c r="N1176" s="287"/>
      <c r="O1176" s="77">
        <v>21.054945054945055</v>
      </c>
      <c r="P1176" s="216"/>
      <c r="Q1176" s="212"/>
      <c r="R1176" s="90"/>
    </row>
    <row r="1177" spans="1:33" hidden="1" x14ac:dyDescent="0.25">
      <c r="A1177" s="74">
        <v>18</v>
      </c>
      <c r="B1177" s="119"/>
      <c r="C1177" s="77">
        <v>2198.4264440433212</v>
      </c>
      <c r="D1177" s="82"/>
      <c r="E1177" s="83"/>
      <c r="F1177" s="77">
        <v>515.30769230769226</v>
      </c>
      <c r="G1177" s="82"/>
      <c r="H1177" s="83"/>
      <c r="I1177" s="77">
        <v>2655.484848484849</v>
      </c>
      <c r="J1177" s="82"/>
      <c r="K1177" s="83"/>
      <c r="L1177" s="77">
        <v>104.54947638902358</v>
      </c>
      <c r="M1177" s="385"/>
      <c r="N1177" s="287"/>
      <c r="O1177" s="77">
        <v>19.642857142857142</v>
      </c>
      <c r="P1177" s="216"/>
      <c r="Q1177" s="212"/>
      <c r="R1177" s="90"/>
    </row>
    <row r="1178" spans="1:33" hidden="1" x14ac:dyDescent="0.25">
      <c r="A1178" s="74">
        <v>104</v>
      </c>
      <c r="B1178" s="119" t="s">
        <v>26</v>
      </c>
      <c r="C1178" s="77">
        <v>1920.9575812274365</v>
      </c>
      <c r="D1178" s="82"/>
      <c r="E1178" s="83"/>
      <c r="F1178" s="77">
        <v>512.15384615384619</v>
      </c>
      <c r="G1178" s="82"/>
      <c r="H1178" s="83"/>
      <c r="I1178" s="77">
        <v>2952.5757575757575</v>
      </c>
      <c r="J1178" s="82"/>
      <c r="K1178" s="83"/>
      <c r="L1178" s="77">
        <v>111.62358188693882</v>
      </c>
      <c r="M1178" s="385"/>
      <c r="N1178" s="287"/>
      <c r="O1178" s="77">
        <v>17.406593406593409</v>
      </c>
      <c r="P1178" s="216"/>
      <c r="Q1178" s="212"/>
      <c r="R1178" s="90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24"/>
      <c r="AG1178" s="24"/>
    </row>
    <row r="1179" spans="1:33" hidden="1" x14ac:dyDescent="0.25">
      <c r="A1179" s="74">
        <v>104</v>
      </c>
      <c r="B1179" s="119"/>
      <c r="C1179" s="77">
        <v>2206.8185920577616</v>
      </c>
      <c r="D1179" s="82"/>
      <c r="E1179" s="83"/>
      <c r="F1179" s="77">
        <v>555.76923076923072</v>
      </c>
      <c r="G1179" s="82"/>
      <c r="H1179" s="83"/>
      <c r="I1179" s="77">
        <v>3212.818181818182</v>
      </c>
      <c r="J1179" s="82"/>
      <c r="K1179" s="83"/>
      <c r="L1179" s="77">
        <v>124.09221371085042</v>
      </c>
      <c r="M1179" s="385"/>
      <c r="N1179" s="287"/>
      <c r="O1179" s="77">
        <v>20.23076923076923</v>
      </c>
      <c r="P1179" s="216"/>
      <c r="Q1179" s="212"/>
      <c r="R1179" s="90"/>
    </row>
    <row r="1180" spans="1:33" hidden="1" x14ac:dyDescent="0.25">
      <c r="A1180" s="74">
        <v>104</v>
      </c>
      <c r="B1180" s="119"/>
      <c r="C1180" s="77">
        <v>2045.8880866425989</v>
      </c>
      <c r="D1180" s="82"/>
      <c r="E1180" s="83"/>
      <c r="F1180" s="77">
        <v>547.46153846153845</v>
      </c>
      <c r="G1180" s="82"/>
      <c r="H1180" s="83"/>
      <c r="I1180" s="77">
        <v>3043.69696969697</v>
      </c>
      <c r="J1180" s="82"/>
      <c r="K1180" s="83"/>
      <c r="L1180" s="77">
        <v>119.35789779889461</v>
      </c>
      <c r="M1180" s="385"/>
      <c r="N1180" s="287"/>
      <c r="O1180" s="77">
        <v>18.818681318681321</v>
      </c>
      <c r="P1180" s="216"/>
      <c r="Q1180" s="212"/>
      <c r="R1180" s="90"/>
    </row>
    <row r="1181" spans="1:33" hidden="1" x14ac:dyDescent="0.25">
      <c r="A1181" s="74">
        <v>218</v>
      </c>
      <c r="B1181" s="119" t="s">
        <v>26</v>
      </c>
      <c r="C1181" s="77">
        <v>1476.95036101083</v>
      </c>
      <c r="D1181" s="82"/>
      <c r="E1181" s="83"/>
      <c r="F1181" s="77">
        <v>391.69230769230774</v>
      </c>
      <c r="G1181" s="82"/>
      <c r="H1181" s="83"/>
      <c r="I1181" s="77">
        <v>2967.1515151515155</v>
      </c>
      <c r="J1181" s="82"/>
      <c r="K1181" s="83"/>
      <c r="L1181" s="77">
        <v>109.25642393096095</v>
      </c>
      <c r="M1181" s="385"/>
      <c r="N1181" s="287"/>
      <c r="O1181" s="77">
        <v>16.857142857142854</v>
      </c>
      <c r="P1181" s="216"/>
      <c r="Q1181" s="212"/>
      <c r="R1181" s="90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24"/>
      <c r="AG1181" s="24"/>
    </row>
    <row r="1182" spans="1:33" hidden="1" x14ac:dyDescent="0.25">
      <c r="A1182" s="74">
        <v>218</v>
      </c>
      <c r="B1182" s="119"/>
      <c r="C1182" s="77">
        <v>1795.8113718411553</v>
      </c>
      <c r="D1182" s="82"/>
      <c r="E1182" s="83"/>
      <c r="F1182" s="77">
        <v>463.00000000000006</v>
      </c>
      <c r="G1182" s="82"/>
      <c r="H1182" s="83"/>
      <c r="I1182" s="77">
        <v>3120.030303030303</v>
      </c>
      <c r="J1182" s="82"/>
      <c r="K1182" s="83"/>
      <c r="L1182" s="77">
        <v>114.62358188693882</v>
      </c>
      <c r="M1182" s="385"/>
      <c r="N1182" s="287"/>
      <c r="O1182" s="77">
        <v>19.406593406593409</v>
      </c>
      <c r="P1182" s="216"/>
      <c r="Q1182" s="212"/>
      <c r="R1182" s="90"/>
    </row>
    <row r="1183" spans="1:33" hidden="1" x14ac:dyDescent="0.25">
      <c r="A1183" s="74">
        <v>218</v>
      </c>
      <c r="B1183" s="119"/>
      <c r="C1183" s="77">
        <v>1568.8808664259927</v>
      </c>
      <c r="D1183" s="82"/>
      <c r="E1183" s="83"/>
      <c r="F1183" s="77">
        <v>386.84615384615392</v>
      </c>
      <c r="G1183" s="82"/>
      <c r="H1183" s="83"/>
      <c r="I1183" s="77">
        <v>3090.090909090909</v>
      </c>
      <c r="J1183" s="82"/>
      <c r="K1183" s="83"/>
      <c r="L1183" s="77">
        <v>113.44000290894988</v>
      </c>
      <c r="M1183" s="385"/>
      <c r="N1183" s="287"/>
      <c r="O1183" s="77">
        <v>18.131868131868131</v>
      </c>
      <c r="P1183" s="216"/>
      <c r="Q1183" s="212"/>
      <c r="R1183" s="90"/>
    </row>
    <row r="1184" spans="1:33" hidden="1" x14ac:dyDescent="0.25">
      <c r="A1184" s="74">
        <v>328</v>
      </c>
      <c r="B1184" s="119" t="s">
        <v>26</v>
      </c>
      <c r="C1184" s="77">
        <v>1594.7382671480141</v>
      </c>
      <c r="D1184" s="82"/>
      <c r="E1184" s="83"/>
      <c r="F1184" s="77">
        <v>429.07692307692315</v>
      </c>
      <c r="G1184" s="82"/>
      <c r="H1184" s="83"/>
      <c r="I1184" s="77">
        <v>3132.636363636364</v>
      </c>
      <c r="J1184" s="82"/>
      <c r="K1184" s="83"/>
      <c r="L1184" s="77">
        <v>154.279162222438</v>
      </c>
      <c r="M1184" s="385"/>
      <c r="N1184" s="287"/>
      <c r="O1184" s="77">
        <v>17.681318681318682</v>
      </c>
      <c r="P1184" s="216"/>
      <c r="Q1184" s="212"/>
      <c r="R1184" s="90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24"/>
      <c r="AG1184" s="24"/>
    </row>
    <row r="1185" spans="1:33" hidden="1" x14ac:dyDescent="0.25">
      <c r="A1185" s="74">
        <v>328</v>
      </c>
      <c r="B1185" s="119"/>
      <c r="C1185" s="77">
        <v>1827.6687725631768</v>
      </c>
      <c r="D1185" s="82"/>
      <c r="E1185" s="83"/>
      <c r="F1185" s="77">
        <v>481.23076923076934</v>
      </c>
      <c r="G1185" s="82"/>
      <c r="H1185" s="83"/>
      <c r="I1185" s="77">
        <v>3342.121212121212</v>
      </c>
      <c r="J1185" s="82"/>
      <c r="K1185" s="83"/>
      <c r="L1185" s="77">
        <v>161.279162222438</v>
      </c>
      <c r="M1185" s="385"/>
      <c r="N1185" s="287"/>
      <c r="O1185" s="77">
        <v>21.329670329670332</v>
      </c>
      <c r="P1185" s="216"/>
      <c r="Q1185" s="212"/>
      <c r="R1185" s="90"/>
    </row>
    <row r="1186" spans="1:33" hidden="1" x14ac:dyDescent="0.25">
      <c r="A1186" s="74">
        <v>328</v>
      </c>
      <c r="B1186" s="119"/>
      <c r="C1186" s="77">
        <v>1645.2035198555955</v>
      </c>
      <c r="D1186" s="82"/>
      <c r="E1186" s="83"/>
      <c r="F1186" s="77">
        <v>458.15384615384625</v>
      </c>
      <c r="G1186" s="82"/>
      <c r="H1186" s="83"/>
      <c r="I1186" s="77">
        <v>3238.878787878788</v>
      </c>
      <c r="J1186" s="82"/>
      <c r="K1186" s="83"/>
      <c r="L1186" s="77">
        <v>168.47916222243799</v>
      </c>
      <c r="M1186" s="385"/>
      <c r="N1186" s="287"/>
      <c r="O1186" s="77">
        <v>19.505494505494507</v>
      </c>
      <c r="P1186" s="216"/>
      <c r="Q1186" s="212"/>
      <c r="R1186" s="90"/>
    </row>
    <row r="1187" spans="1:33" hidden="1" x14ac:dyDescent="0.25">
      <c r="A1187" s="74">
        <v>428</v>
      </c>
      <c r="B1187" s="119" t="s">
        <v>26</v>
      </c>
      <c r="C1187" s="77">
        <v>2085.6</v>
      </c>
      <c r="D1187" s="82"/>
      <c r="E1187" s="83"/>
      <c r="F1187" s="77">
        <v>460.92307692307685</v>
      </c>
      <c r="G1187" s="82"/>
      <c r="H1187" s="83"/>
      <c r="I1187" s="77">
        <v>3474.666666666667</v>
      </c>
      <c r="J1187" s="82"/>
      <c r="K1187" s="83"/>
      <c r="L1187" s="77">
        <v>88.399665470765072</v>
      </c>
      <c r="M1187" s="385"/>
      <c r="N1187" s="287"/>
      <c r="O1187" s="77">
        <v>15.758241758241756</v>
      </c>
      <c r="P1187" s="216"/>
      <c r="Q1187" s="212"/>
      <c r="R1187" s="90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24"/>
      <c r="AG1187" s="24"/>
    </row>
    <row r="1188" spans="1:33" hidden="1" x14ac:dyDescent="0.25">
      <c r="A1188" s="74">
        <v>428</v>
      </c>
      <c r="B1188" s="119"/>
      <c r="C1188" s="77">
        <v>2164.6</v>
      </c>
      <c r="D1188" s="82"/>
      <c r="E1188" s="83"/>
      <c r="F1188" s="77">
        <v>560.38461538461536</v>
      </c>
      <c r="G1188" s="82"/>
      <c r="H1188" s="83"/>
      <c r="I1188" s="77">
        <v>3791.060606060606</v>
      </c>
      <c r="J1188" s="82"/>
      <c r="K1188" s="83"/>
      <c r="L1188" s="77">
        <v>104.41903422864347</v>
      </c>
      <c r="M1188" s="385"/>
      <c r="N1188" s="287"/>
      <c r="O1188" s="77">
        <v>18.857142857142854</v>
      </c>
      <c r="P1188" s="216"/>
      <c r="Q1188" s="212"/>
      <c r="R1188" s="90"/>
    </row>
    <row r="1189" spans="1:33" hidden="1" x14ac:dyDescent="0.25">
      <c r="A1189" s="74">
        <v>428</v>
      </c>
      <c r="B1189" s="119"/>
      <c r="C1189" s="77">
        <v>2018.6</v>
      </c>
      <c r="D1189" s="82"/>
      <c r="E1189" s="83"/>
      <c r="F1189" s="77">
        <v>527.15384615384608</v>
      </c>
      <c r="G1189" s="82"/>
      <c r="H1189" s="83"/>
      <c r="I1189" s="77">
        <v>3643.3636363636365</v>
      </c>
      <c r="J1189" s="82"/>
      <c r="K1189" s="83"/>
      <c r="L1189" s="77">
        <v>94.90934984970427</v>
      </c>
      <c r="M1189" s="385"/>
      <c r="N1189" s="287"/>
      <c r="O1189" s="77">
        <v>17.307692307692307</v>
      </c>
      <c r="P1189" s="216"/>
      <c r="Q1189" s="212"/>
      <c r="R1189" s="90"/>
    </row>
    <row r="1190" spans="1:33" hidden="1" x14ac:dyDescent="0.25">
      <c r="A1190" s="74">
        <v>528</v>
      </c>
      <c r="B1190" s="119" t="s">
        <v>26</v>
      </c>
      <c r="C1190" s="77">
        <v>2017.7454873646207</v>
      </c>
      <c r="D1190" s="82"/>
      <c r="E1190" s="83"/>
      <c r="F1190" s="77">
        <v>470.23076923076917</v>
      </c>
      <c r="G1190" s="82"/>
      <c r="H1190" s="83"/>
      <c r="I1190" s="77">
        <v>2728.4242424242425</v>
      </c>
      <c r="J1190" s="82"/>
      <c r="K1190" s="83"/>
      <c r="L1190" s="77">
        <v>82.087199999999996</v>
      </c>
      <c r="M1190" s="385"/>
      <c r="N1190" s="287"/>
      <c r="O1190" s="77">
        <v>19.604395604395606</v>
      </c>
      <c r="P1190" s="216"/>
      <c r="Q1190" s="212"/>
      <c r="R1190" s="90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F1190" s="24"/>
      <c r="AG1190" s="24"/>
    </row>
    <row r="1191" spans="1:33" hidden="1" x14ac:dyDescent="0.25">
      <c r="A1191" s="74">
        <v>528</v>
      </c>
      <c r="B1191" s="119"/>
      <c r="C1191" s="77">
        <v>2441.8935018050538</v>
      </c>
      <c r="D1191" s="82"/>
      <c r="E1191" s="83"/>
      <c r="F1191" s="77">
        <v>543.53846153846143</v>
      </c>
      <c r="G1191" s="82"/>
      <c r="H1191" s="83"/>
      <c r="I1191" s="77">
        <v>2906.6666666666661</v>
      </c>
      <c r="J1191" s="82"/>
      <c r="K1191" s="83"/>
      <c r="L1191" s="77">
        <v>87.087244254824014</v>
      </c>
      <c r="M1191" s="385"/>
      <c r="N1191" s="287"/>
      <c r="O1191" s="77">
        <v>18.032967032967033</v>
      </c>
      <c r="P1191" s="216"/>
      <c r="Q1191" s="212"/>
      <c r="R1191" s="90"/>
    </row>
    <row r="1192" spans="1:33" hidden="1" x14ac:dyDescent="0.25">
      <c r="A1192" s="74">
        <v>528</v>
      </c>
      <c r="B1192" s="119"/>
      <c r="C1192" s="77">
        <v>2237.3194945848372</v>
      </c>
      <c r="D1192" s="82"/>
      <c r="E1192" s="83"/>
      <c r="F1192" s="77">
        <v>472.3846153846153</v>
      </c>
      <c r="G1192" s="82"/>
      <c r="H1192" s="83"/>
      <c r="I1192" s="77">
        <v>2778.545454545454</v>
      </c>
      <c r="J1192" s="82"/>
      <c r="K1192" s="83"/>
      <c r="L1192" s="77">
        <v>80.087222127412005</v>
      </c>
      <c r="M1192" s="385"/>
      <c r="N1192" s="287"/>
      <c r="O1192" s="77">
        <v>18.818681318681321</v>
      </c>
      <c r="P1192" s="216"/>
      <c r="Q1192" s="212"/>
      <c r="R1192" s="90"/>
    </row>
    <row r="1193" spans="1:33" x14ac:dyDescent="0.25">
      <c r="A1193" s="74">
        <v>59</v>
      </c>
      <c r="B1193" s="119" t="s">
        <v>67</v>
      </c>
      <c r="C1193" s="77">
        <v>1862.1001805054148</v>
      </c>
      <c r="D1193" s="82">
        <f>SUM(C1193:C1210)/18</f>
        <v>1927.0645306859199</v>
      </c>
      <c r="E1193" s="83">
        <f>STDEV(C1193:C1210)</f>
        <v>299.24373429446325</v>
      </c>
      <c r="F1193" s="77">
        <v>466.46153846153857</v>
      </c>
      <c r="G1193" s="82">
        <f>SUM(F1193:F1210)/18</f>
        <v>497.30769230769238</v>
      </c>
      <c r="H1193" s="83">
        <f>STDEV(F1193:F1210)</f>
        <v>59.341396365936312</v>
      </c>
      <c r="I1193" s="77">
        <v>2700.69696969697</v>
      </c>
      <c r="J1193" s="82">
        <f>SUM(I1193:I1210)/18</f>
        <v>3206.060606060606</v>
      </c>
      <c r="K1193" s="83">
        <f>STDEV(I1193:I1210)</f>
        <v>329.21026090323096</v>
      </c>
      <c r="L1193" s="77">
        <v>81.850528459226211</v>
      </c>
      <c r="M1193" s="385">
        <f>SUM(L1193:L1210)/18</f>
        <v>101.04147743543749</v>
      </c>
      <c r="N1193" s="287">
        <f>STDEV(L1193:L1210)</f>
        <v>17.706598517660293</v>
      </c>
      <c r="O1193" s="77">
        <v>16.307692307692307</v>
      </c>
      <c r="P1193" s="214">
        <f>SUM(O1193:O1210)/18</f>
        <v>18.315878921949892</v>
      </c>
      <c r="Q1193" s="83">
        <f>STDEV(O1193:O1210)</f>
        <v>3.6625720619904674</v>
      </c>
      <c r="R1193" s="90">
        <v>6</v>
      </c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  <c r="AF1193" s="24"/>
      <c r="AG1193" s="24"/>
    </row>
    <row r="1194" spans="1:33" hidden="1" x14ac:dyDescent="0.25">
      <c r="A1194" s="74">
        <v>59</v>
      </c>
      <c r="B1194" s="119"/>
      <c r="C1194" s="77">
        <v>2196.0324909747292</v>
      </c>
      <c r="D1194" s="82"/>
      <c r="E1194" s="83"/>
      <c r="F1194" s="77">
        <v>503.53846153846143</v>
      </c>
      <c r="G1194" s="82"/>
      <c r="H1194" s="83"/>
      <c r="I1194" s="77">
        <v>3022.3030303030305</v>
      </c>
      <c r="J1194" s="82"/>
      <c r="K1194" s="83"/>
      <c r="L1194" s="77">
        <v>83.850499999999997</v>
      </c>
      <c r="M1194" s="385"/>
      <c r="N1194" s="287"/>
      <c r="O1194" s="77">
        <v>18.582417582417584</v>
      </c>
      <c r="P1194" s="215"/>
      <c r="Q1194" s="210"/>
      <c r="R1194" s="90"/>
    </row>
    <row r="1195" spans="1:33" hidden="1" x14ac:dyDescent="0.25">
      <c r="A1195" s="74">
        <v>59</v>
      </c>
      <c r="B1195" s="119"/>
      <c r="C1195" s="77">
        <v>2056.0663357400717</v>
      </c>
      <c r="D1195" s="82"/>
      <c r="E1195" s="83"/>
      <c r="F1195" s="77">
        <v>500</v>
      </c>
      <c r="G1195" s="82"/>
      <c r="H1195" s="83"/>
      <c r="I1195" s="77">
        <v>2827</v>
      </c>
      <c r="J1195" s="82"/>
      <c r="K1195" s="83"/>
      <c r="L1195" s="77">
        <v>82.850514229613111</v>
      </c>
      <c r="M1195" s="385"/>
      <c r="N1195" s="287"/>
      <c r="O1195" s="77">
        <v>17.445054945054945</v>
      </c>
      <c r="P1195" s="215"/>
      <c r="Q1195" s="210"/>
      <c r="R1195" s="90"/>
    </row>
    <row r="1196" spans="1:33" hidden="1" x14ac:dyDescent="0.25">
      <c r="A1196" s="74">
        <v>129</v>
      </c>
      <c r="B1196" s="119" t="s">
        <v>67</v>
      </c>
      <c r="C1196" s="77">
        <v>2303.3212996389884</v>
      </c>
      <c r="D1196" s="82"/>
      <c r="E1196" s="83"/>
      <c r="F1196" s="77">
        <v>503.61538461538464</v>
      </c>
      <c r="G1196" s="82"/>
      <c r="H1196" s="83"/>
      <c r="I1196" s="77">
        <v>2844.3939393939395</v>
      </c>
      <c r="J1196" s="82"/>
      <c r="K1196" s="83"/>
      <c r="L1196" s="77">
        <v>121.4593716668283</v>
      </c>
      <c r="M1196" s="385"/>
      <c r="N1196" s="287"/>
      <c r="O1196" s="77">
        <v>18.23076923076923</v>
      </c>
      <c r="P1196" s="215"/>
      <c r="Q1196" s="210"/>
      <c r="R1196" s="90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4"/>
      <c r="AE1196" s="24"/>
      <c r="AF1196" s="24"/>
      <c r="AG1196" s="24"/>
    </row>
    <row r="1197" spans="1:33" hidden="1" x14ac:dyDescent="0.25">
      <c r="A1197" s="74">
        <v>129</v>
      </c>
      <c r="B1197" s="119"/>
      <c r="C1197" s="77">
        <v>2426.1787003610102</v>
      </c>
      <c r="D1197" s="82"/>
      <c r="E1197" s="83"/>
      <c r="F1197" s="77">
        <v>581.30769230769238</v>
      </c>
      <c r="G1197" s="82"/>
      <c r="H1197" s="83"/>
      <c r="I1197" s="77">
        <v>3067.515151515152</v>
      </c>
      <c r="J1197" s="82"/>
      <c r="K1197" s="83"/>
      <c r="L1197" s="77">
        <v>134.37726655677301</v>
      </c>
      <c r="M1197" s="385"/>
      <c r="N1197" s="287"/>
      <c r="O1197" s="77">
        <v>21.604395604395606</v>
      </c>
      <c r="P1197" s="215"/>
      <c r="Q1197" s="210"/>
      <c r="R1197" s="90"/>
    </row>
    <row r="1198" spans="1:33" hidden="1" x14ac:dyDescent="0.25">
      <c r="A1198" s="74">
        <v>129</v>
      </c>
      <c r="B1198" s="119"/>
      <c r="C1198" s="77">
        <v>2324.2499999999991</v>
      </c>
      <c r="D1198" s="82"/>
      <c r="E1198" s="83"/>
      <c r="F1198" s="77">
        <v>560.46153846153857</v>
      </c>
      <c r="G1198" s="82"/>
      <c r="H1198" s="83"/>
      <c r="I1198" s="77">
        <v>3074.454545454546</v>
      </c>
      <c r="J1198" s="82"/>
      <c r="K1198" s="83"/>
      <c r="L1198" s="77">
        <v>129.41831911180066</v>
      </c>
      <c r="M1198" s="385"/>
      <c r="N1198" s="287"/>
      <c r="O1198" s="77">
        <v>19.917582417582416</v>
      </c>
      <c r="P1198" s="215"/>
      <c r="Q1198" s="210"/>
      <c r="R1198" s="90"/>
    </row>
    <row r="1199" spans="1:33" hidden="1" x14ac:dyDescent="0.25">
      <c r="A1199" s="74">
        <v>253</v>
      </c>
      <c r="B1199" s="119" t="s">
        <v>67</v>
      </c>
      <c r="C1199" s="77">
        <v>1391.0929602888084</v>
      </c>
      <c r="D1199" s="82"/>
      <c r="E1199" s="83"/>
      <c r="F1199" s="77">
        <v>378.76923076923083</v>
      </c>
      <c r="G1199" s="82"/>
      <c r="H1199" s="83"/>
      <c r="I1199" s="77">
        <v>3167.4545454545455</v>
      </c>
      <c r="J1199" s="82"/>
      <c r="K1199" s="83"/>
      <c r="L1199" s="77">
        <v>73.589644138466014</v>
      </c>
      <c r="M1199" s="385"/>
      <c r="N1199" s="287"/>
      <c r="O1199" s="77">
        <v>9.9890109890109891</v>
      </c>
      <c r="P1199" s="215"/>
      <c r="Q1199" s="210"/>
      <c r="R1199" s="90"/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/>
      <c r="AC1199" s="24"/>
      <c r="AD1199" s="24"/>
      <c r="AE1199" s="24"/>
      <c r="AF1199" s="24"/>
      <c r="AG1199" s="24"/>
    </row>
    <row r="1200" spans="1:33" hidden="1" x14ac:dyDescent="0.25">
      <c r="A1200" s="74">
        <v>253</v>
      </c>
      <c r="B1200" s="119"/>
      <c r="C1200" s="77">
        <v>1390.3050541516243</v>
      </c>
      <c r="D1200" s="82"/>
      <c r="E1200" s="83"/>
      <c r="F1200" s="77">
        <v>430</v>
      </c>
      <c r="G1200" s="82"/>
      <c r="H1200" s="83"/>
      <c r="I1200" s="77">
        <v>3255.151515151515</v>
      </c>
      <c r="J1200" s="82"/>
      <c r="K1200" s="83"/>
      <c r="L1200" s="77">
        <v>95.739455056724537</v>
      </c>
      <c r="M1200" s="385"/>
      <c r="N1200" s="287"/>
      <c r="O1200" s="77">
        <v>12.263736263736266</v>
      </c>
      <c r="P1200" s="215"/>
      <c r="Q1200" s="210"/>
      <c r="R1200" s="90"/>
    </row>
    <row r="1201" spans="1:33" hidden="1" x14ac:dyDescent="0.25">
      <c r="A1201" s="74">
        <v>253</v>
      </c>
      <c r="B1201" s="119"/>
      <c r="C1201" s="77">
        <v>1453.6990072202163</v>
      </c>
      <c r="D1201" s="82"/>
      <c r="E1201" s="83"/>
      <c r="F1201" s="77">
        <v>377.38461538461542</v>
      </c>
      <c r="G1201" s="82"/>
      <c r="H1201" s="83"/>
      <c r="I1201" s="77">
        <v>3268.30303030303</v>
      </c>
      <c r="J1201" s="82"/>
      <c r="K1201" s="83"/>
      <c r="L1201" s="77">
        <v>89.164549597595283</v>
      </c>
      <c r="M1201" s="385"/>
      <c r="N1201" s="287"/>
      <c r="O1201" s="77">
        <v>11.126373626373628</v>
      </c>
      <c r="P1201" s="215"/>
      <c r="Q1201" s="210"/>
      <c r="R1201" s="90"/>
    </row>
    <row r="1202" spans="1:33" hidden="1" x14ac:dyDescent="0.25">
      <c r="A1202" s="74">
        <v>359</v>
      </c>
      <c r="B1202" s="119" t="s">
        <v>67</v>
      </c>
      <c r="C1202" s="77">
        <v>1797.670577617328</v>
      </c>
      <c r="D1202" s="82"/>
      <c r="E1202" s="83"/>
      <c r="F1202" s="77">
        <v>493.92307692307685</v>
      </c>
      <c r="G1202" s="82"/>
      <c r="H1202" s="83"/>
      <c r="I1202" s="77">
        <v>3458.636363636364</v>
      </c>
      <c r="J1202" s="82"/>
      <c r="K1202" s="83"/>
      <c r="L1202" s="77">
        <v>111.42631872394065</v>
      </c>
      <c r="M1202" s="385"/>
      <c r="N1202" s="287"/>
      <c r="O1202" s="77">
        <v>19.329670329670332</v>
      </c>
      <c r="P1202" s="215"/>
      <c r="Q1202" s="210"/>
      <c r="R1202" s="90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4"/>
      <c r="AD1202" s="24"/>
      <c r="AE1202" s="24"/>
      <c r="AF1202" s="24"/>
      <c r="AG1202" s="24"/>
    </row>
    <row r="1203" spans="1:33" hidden="1" x14ac:dyDescent="0.25">
      <c r="A1203" s="74">
        <v>359</v>
      </c>
      <c r="B1203" s="119"/>
      <c r="C1203" s="77">
        <v>2116.1732851985557</v>
      </c>
      <c r="D1203" s="82"/>
      <c r="E1203" s="83"/>
      <c r="F1203" s="77">
        <v>533.76923076923072</v>
      </c>
      <c r="G1203" s="82"/>
      <c r="H1203" s="83"/>
      <c r="I1203" s="77">
        <v>3625.2727272727275</v>
      </c>
      <c r="J1203" s="82"/>
      <c r="K1203" s="83"/>
      <c r="L1203" s="77">
        <v>121.35789779889461</v>
      </c>
      <c r="M1203" s="385"/>
      <c r="N1203" s="287"/>
      <c r="O1203" s="77">
        <v>22.153846153846153</v>
      </c>
      <c r="P1203" s="215"/>
      <c r="Q1203" s="210"/>
      <c r="R1203" s="90"/>
    </row>
    <row r="1204" spans="1:33" hidden="1" x14ac:dyDescent="0.25">
      <c r="A1204" s="74">
        <v>359</v>
      </c>
      <c r="B1204" s="119"/>
      <c r="C1204" s="77">
        <v>1914.9219314079419</v>
      </c>
      <c r="D1204" s="82"/>
      <c r="E1204" s="83"/>
      <c r="F1204" s="77">
        <v>483.84615384615381</v>
      </c>
      <c r="G1204" s="82"/>
      <c r="H1204" s="83"/>
      <c r="I1204" s="77">
        <v>3402.454545454546</v>
      </c>
      <c r="J1204" s="82"/>
      <c r="K1204" s="83"/>
      <c r="L1204" s="77">
        <v>114.89210826141763</v>
      </c>
      <c r="M1204" s="385"/>
      <c r="N1204" s="287"/>
      <c r="O1204" s="77">
        <v>20.741758241758241</v>
      </c>
      <c r="P1204" s="215"/>
      <c r="Q1204" s="210"/>
      <c r="R1204" s="90"/>
    </row>
    <row r="1205" spans="1:33" hidden="1" x14ac:dyDescent="0.25">
      <c r="A1205" s="74">
        <v>459</v>
      </c>
      <c r="B1205" s="119" t="s">
        <v>67</v>
      </c>
      <c r="C1205" s="77">
        <v>1878.242779783393</v>
      </c>
      <c r="D1205" s="82"/>
      <c r="E1205" s="83"/>
      <c r="F1205" s="77">
        <v>457.15384615384613</v>
      </c>
      <c r="G1205" s="82"/>
      <c r="H1205" s="83"/>
      <c r="I1205" s="77">
        <v>2802.878787878788</v>
      </c>
      <c r="J1205" s="82"/>
      <c r="K1205" s="83"/>
      <c r="L1205" s="77">
        <v>85.741054979152523</v>
      </c>
      <c r="M1205" s="385"/>
      <c r="N1205" s="287"/>
      <c r="O1205" s="77">
        <v>18.505494505494507</v>
      </c>
      <c r="P1205" s="215"/>
      <c r="Q1205" s="210"/>
      <c r="R1205" s="90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F1205" s="24"/>
      <c r="AG1205" s="24"/>
    </row>
    <row r="1206" spans="1:33" hidden="1" x14ac:dyDescent="0.25">
      <c r="A1206" s="74">
        <v>459</v>
      </c>
      <c r="B1206" s="119"/>
      <c r="C1206" s="77">
        <v>2028.8149819494579</v>
      </c>
      <c r="D1206" s="82"/>
      <c r="E1206" s="83"/>
      <c r="F1206" s="77">
        <v>543.23076923076917</v>
      </c>
      <c r="G1206" s="82"/>
      <c r="H1206" s="83"/>
      <c r="I1206" s="77">
        <v>3089.515151515152</v>
      </c>
      <c r="J1206" s="82"/>
      <c r="K1206" s="83"/>
      <c r="L1206" s="77">
        <v>99.686318239115693</v>
      </c>
      <c r="M1206" s="385"/>
      <c r="N1206" s="287"/>
      <c r="O1206" s="77">
        <v>21.604395604395606</v>
      </c>
      <c r="P1206" s="215"/>
      <c r="Q1206" s="210"/>
      <c r="R1206" s="90"/>
    </row>
    <row r="1207" spans="1:33" hidden="1" x14ac:dyDescent="0.25">
      <c r="A1207" s="74">
        <v>459</v>
      </c>
      <c r="B1207" s="119"/>
      <c r="C1207" s="77">
        <v>1886.0288808664254</v>
      </c>
      <c r="D1207" s="82"/>
      <c r="E1207" s="83"/>
      <c r="F1207" s="77">
        <v>552.69230769230762</v>
      </c>
      <c r="G1207" s="82"/>
      <c r="H1207" s="83"/>
      <c r="I1207" s="77">
        <v>3016.69696969697</v>
      </c>
      <c r="J1207" s="82"/>
      <c r="K1207" s="83"/>
      <c r="L1207" s="77">
        <v>92.713686609134101</v>
      </c>
      <c r="M1207" s="385"/>
      <c r="N1207" s="287"/>
      <c r="O1207" s="77">
        <v>20.054945054945058</v>
      </c>
      <c r="P1207" s="215"/>
      <c r="Q1207" s="210"/>
      <c r="R1207" s="90"/>
    </row>
    <row r="1208" spans="1:33" hidden="1" x14ac:dyDescent="0.25">
      <c r="A1208" s="74">
        <v>559</v>
      </c>
      <c r="B1208" s="119" t="s">
        <v>67</v>
      </c>
      <c r="C1208" s="77">
        <v>1931.8862815884472</v>
      </c>
      <c r="D1208" s="82"/>
      <c r="E1208" s="83"/>
      <c r="F1208" s="77">
        <v>480.38461538461536</v>
      </c>
      <c r="G1208" s="82"/>
      <c r="H1208" s="83"/>
      <c r="I1208" s="77">
        <v>3564.363636363636</v>
      </c>
      <c r="J1208" s="82"/>
      <c r="K1208" s="83"/>
      <c r="L1208" s="77">
        <v>94.05347619509358</v>
      </c>
      <c r="M1208" s="385"/>
      <c r="N1208" s="287"/>
      <c r="O1208" s="77">
        <v>21.258323985663861</v>
      </c>
      <c r="P1208" s="215"/>
      <c r="Q1208" s="210"/>
      <c r="R1208" s="90"/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  <c r="AF1208" s="24"/>
      <c r="AG1208" s="24"/>
    </row>
    <row r="1209" spans="1:33" hidden="1" x14ac:dyDescent="0.25">
      <c r="A1209" s="74">
        <v>559</v>
      </c>
      <c r="B1209" s="119"/>
      <c r="C1209" s="77">
        <v>1921.9557761732847</v>
      </c>
      <c r="D1209" s="82"/>
      <c r="E1209" s="83"/>
      <c r="F1209" s="77">
        <v>560.53846153846155</v>
      </c>
      <c r="G1209" s="82"/>
      <c r="H1209" s="83"/>
      <c r="I1209" s="77">
        <v>3768.545454545455</v>
      </c>
      <c r="J1209" s="82"/>
      <c r="K1209" s="83"/>
      <c r="L1209" s="77">
        <v>104.36589741103464</v>
      </c>
      <c r="M1209" s="385"/>
      <c r="N1209" s="287"/>
      <c r="O1209" s="77">
        <v>19.960794506306257</v>
      </c>
      <c r="P1209" s="215"/>
      <c r="Q1209" s="210"/>
      <c r="R1209" s="90"/>
    </row>
    <row r="1210" spans="1:33" hidden="1" x14ac:dyDescent="0.25">
      <c r="A1210" s="74">
        <v>559</v>
      </c>
      <c r="B1210" s="119"/>
      <c r="C1210" s="77">
        <v>1808.4210288808658</v>
      </c>
      <c r="D1210" s="82"/>
      <c r="E1210" s="83"/>
      <c r="F1210" s="77">
        <v>544.46153846153845</v>
      </c>
      <c r="G1210" s="82"/>
      <c r="H1210" s="83"/>
      <c r="I1210" s="77">
        <v>3753.4545454545455</v>
      </c>
      <c r="J1210" s="82"/>
      <c r="K1210" s="83"/>
      <c r="L1210" s="77">
        <v>102.2096868030641</v>
      </c>
      <c r="M1210" s="385"/>
      <c r="N1210" s="287"/>
      <c r="O1210" s="77">
        <v>20.609559245985061</v>
      </c>
      <c r="P1210" s="215"/>
      <c r="Q1210" s="210"/>
      <c r="R1210" s="90"/>
    </row>
    <row r="1211" spans="1:33" x14ac:dyDescent="0.25">
      <c r="A1211" s="74">
        <v>60</v>
      </c>
      <c r="B1211" s="119" t="s">
        <v>68</v>
      </c>
      <c r="C1211" s="77">
        <v>1938.1019855595664</v>
      </c>
      <c r="D1211" s="82">
        <f>SUM(C1211:C1228)/18</f>
        <v>1966.7077767749697</v>
      </c>
      <c r="E1211" s="83">
        <f>STDEV(C1211:C1228)</f>
        <v>224.93538306786627</v>
      </c>
      <c r="F1211" s="77">
        <v>467.23076923076917</v>
      </c>
      <c r="G1211" s="82">
        <f>SUM(F1211:F1228)/18</f>
        <v>491.79487179487177</v>
      </c>
      <c r="H1211" s="83">
        <f>STDEV(F1211:F1228)</f>
        <v>66.451178595950452</v>
      </c>
      <c r="I1211" s="77">
        <v>2902.4545454545455</v>
      </c>
      <c r="J1211" s="82">
        <f>SUM(I1211:I1228)/18</f>
        <v>3015.6565656565658</v>
      </c>
      <c r="K1211" s="83">
        <f>STDEV(I1211:I1228)</f>
        <v>158.49509344773045</v>
      </c>
      <c r="L1211" s="77">
        <v>107.46737127896832</v>
      </c>
      <c r="M1211" s="385">
        <f>SUM(L1211:L1228)/18</f>
        <v>103.12260617667023</v>
      </c>
      <c r="N1211" s="287">
        <f>STDEV(L1211:L1228)</f>
        <v>14.77352189510397</v>
      </c>
      <c r="O1211" s="77">
        <v>16.582417582417584</v>
      </c>
      <c r="P1211" s="214">
        <f>SUM(O1211:O1228)/18</f>
        <v>18.224298092995255</v>
      </c>
      <c r="Q1211" s="83">
        <f>STDEV(O1211:O1228)</f>
        <v>3.6252895879679379</v>
      </c>
      <c r="R1211" s="90">
        <v>6</v>
      </c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4"/>
      <c r="AD1211" s="24"/>
      <c r="AE1211" s="24"/>
      <c r="AF1211" s="24"/>
      <c r="AG1211" s="24"/>
    </row>
    <row r="1212" spans="1:33" hidden="1" x14ac:dyDescent="0.25">
      <c r="A1212" s="74">
        <v>60</v>
      </c>
      <c r="B1212" s="119"/>
      <c r="C1212" s="77">
        <v>2117.7454873646207</v>
      </c>
      <c r="D1212" s="82"/>
      <c r="E1212" s="83"/>
      <c r="F1212" s="77">
        <v>529.92307692307691</v>
      </c>
      <c r="G1212" s="82"/>
      <c r="H1212" s="83"/>
      <c r="I1212" s="77">
        <v>3096.5454545454545</v>
      </c>
      <c r="J1212" s="82"/>
      <c r="K1212" s="83"/>
      <c r="L1212" s="77">
        <v>111.46737127896832</v>
      </c>
      <c r="M1212" s="385"/>
      <c r="N1212" s="287"/>
      <c r="O1212" s="77">
        <v>18.857142857142854</v>
      </c>
      <c r="P1212" s="260"/>
      <c r="Q1212" s="257"/>
      <c r="R1212" s="90"/>
    </row>
    <row r="1213" spans="1:33" hidden="1" x14ac:dyDescent="0.25">
      <c r="A1213" s="74">
        <v>60</v>
      </c>
      <c r="B1213" s="119"/>
      <c r="C1213" s="77">
        <v>2105.9237364620935</v>
      </c>
      <c r="D1213" s="82"/>
      <c r="E1213" s="83"/>
      <c r="F1213" s="77">
        <v>542.07692307692309</v>
      </c>
      <c r="G1213" s="82"/>
      <c r="H1213" s="83"/>
      <c r="I1213" s="77">
        <v>3001</v>
      </c>
      <c r="J1213" s="82"/>
      <c r="K1213" s="83"/>
      <c r="L1213" s="77">
        <v>112.46737127896832</v>
      </c>
      <c r="M1213" s="385"/>
      <c r="N1213" s="287"/>
      <c r="O1213" s="77">
        <v>17.719780219780219</v>
      </c>
      <c r="P1213" s="260"/>
      <c r="Q1213" s="257"/>
      <c r="R1213" s="90"/>
    </row>
    <row r="1214" spans="1:33" hidden="1" x14ac:dyDescent="0.25">
      <c r="A1214" s="74">
        <v>130</v>
      </c>
      <c r="B1214" s="119" t="s">
        <v>68</v>
      </c>
      <c r="C1214" s="77">
        <v>1986.3871841155233</v>
      </c>
      <c r="D1214" s="82"/>
      <c r="E1214" s="83"/>
      <c r="F1214" s="77">
        <v>453.30769230769226</v>
      </c>
      <c r="G1214" s="82"/>
      <c r="H1214" s="83"/>
      <c r="I1214" s="77">
        <v>2765.4242424242425</v>
      </c>
      <c r="J1214" s="82"/>
      <c r="K1214" s="83"/>
      <c r="L1214" s="77">
        <v>96.78779210704937</v>
      </c>
      <c r="M1214" s="385"/>
      <c r="N1214" s="287"/>
      <c r="O1214" s="77">
        <v>17.956043956043956</v>
      </c>
      <c r="P1214" s="260"/>
      <c r="Q1214" s="257"/>
      <c r="R1214" s="90"/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4"/>
      <c r="AD1214" s="24"/>
      <c r="AE1214" s="24"/>
      <c r="AF1214" s="24"/>
      <c r="AG1214" s="24"/>
    </row>
    <row r="1215" spans="1:33" hidden="1" x14ac:dyDescent="0.25">
      <c r="A1215" s="74">
        <v>130</v>
      </c>
      <c r="B1215" s="119"/>
      <c r="C1215" s="77">
        <v>2177.103790613718</v>
      </c>
      <c r="D1215" s="82"/>
      <c r="E1215" s="83"/>
      <c r="F1215" s="77">
        <v>562.46153846153845</v>
      </c>
      <c r="G1215" s="82"/>
      <c r="H1215" s="83"/>
      <c r="I1215" s="77">
        <v>2986.090909090909</v>
      </c>
      <c r="J1215" s="82"/>
      <c r="K1215" s="83"/>
      <c r="L1215" s="77">
        <v>137.11158246872878</v>
      </c>
      <c r="M1215" s="385"/>
      <c r="N1215" s="287"/>
      <c r="O1215" s="77">
        <v>21.87912087912088</v>
      </c>
      <c r="P1215" s="260"/>
      <c r="Q1215" s="257"/>
      <c r="R1215" s="90"/>
    </row>
    <row r="1216" spans="1:33" hidden="1" x14ac:dyDescent="0.25">
      <c r="A1216" s="74">
        <v>130</v>
      </c>
      <c r="B1216" s="119"/>
      <c r="C1216" s="77">
        <v>2057.7454873646207</v>
      </c>
      <c r="D1216" s="82"/>
      <c r="E1216" s="83"/>
      <c r="F1216" s="77">
        <v>500.38461538461536</v>
      </c>
      <c r="G1216" s="82"/>
      <c r="H1216" s="83"/>
      <c r="I1216" s="77">
        <v>2875.757575757576</v>
      </c>
      <c r="J1216" s="82"/>
      <c r="K1216" s="83"/>
      <c r="L1216" s="77">
        <v>122.94968728788908</v>
      </c>
      <c r="M1216" s="385"/>
      <c r="N1216" s="287"/>
      <c r="O1216" s="77">
        <v>19.917582417582416</v>
      </c>
      <c r="P1216" s="260"/>
      <c r="Q1216" s="257"/>
      <c r="R1216" s="90"/>
    </row>
    <row r="1217" spans="1:33" hidden="1" x14ac:dyDescent="0.25">
      <c r="A1217" s="74">
        <v>254</v>
      </c>
      <c r="B1217" s="119" t="s">
        <v>68</v>
      </c>
      <c r="C1217" s="77">
        <v>1543.1660649819491</v>
      </c>
      <c r="D1217" s="82"/>
      <c r="E1217" s="83"/>
      <c r="F1217" s="77">
        <v>357.92307692307691</v>
      </c>
      <c r="G1217" s="82"/>
      <c r="H1217" s="83"/>
      <c r="I1217" s="77">
        <v>2998.787878787879</v>
      </c>
      <c r="J1217" s="82"/>
      <c r="K1217" s="83"/>
      <c r="L1217" s="77">
        <v>74.589644138466014</v>
      </c>
      <c r="M1217" s="385"/>
      <c r="N1217" s="287"/>
      <c r="O1217" s="77">
        <v>9.9890109890109891</v>
      </c>
      <c r="P1217" s="260"/>
      <c r="Q1217" s="257"/>
      <c r="R1217" s="90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4"/>
      <c r="AD1217" s="24"/>
      <c r="AE1217" s="24"/>
      <c r="AF1217" s="24"/>
      <c r="AG1217" s="24"/>
    </row>
    <row r="1218" spans="1:33" hidden="1" x14ac:dyDescent="0.25">
      <c r="A1218" s="74">
        <v>254</v>
      </c>
      <c r="B1218" s="119"/>
      <c r="C1218" s="77">
        <v>1569.7364620938627</v>
      </c>
      <c r="D1218" s="82"/>
      <c r="E1218" s="83"/>
      <c r="F1218" s="77">
        <v>440.30769230769232</v>
      </c>
      <c r="G1218" s="82"/>
      <c r="H1218" s="83"/>
      <c r="I1218" s="77">
        <v>3280.0909090909095</v>
      </c>
      <c r="J1218" s="82"/>
      <c r="K1218" s="83"/>
      <c r="L1218" s="77">
        <v>91.898865509551058</v>
      </c>
      <c r="M1218" s="385"/>
      <c r="N1218" s="287"/>
      <c r="O1218" s="77">
        <v>12.81318681318681</v>
      </c>
      <c r="P1218" s="260"/>
      <c r="Q1218" s="257"/>
      <c r="R1218" s="90"/>
    </row>
    <row r="1219" spans="1:33" hidden="1" x14ac:dyDescent="0.25">
      <c r="A1219" s="74">
        <v>254</v>
      </c>
      <c r="B1219" s="119"/>
      <c r="C1219" s="77">
        <v>1538.451263537906</v>
      </c>
      <c r="D1219" s="82"/>
      <c r="E1219" s="83"/>
      <c r="F1219" s="77">
        <v>385.61538461538464</v>
      </c>
      <c r="G1219" s="82"/>
      <c r="H1219" s="83"/>
      <c r="I1219" s="77">
        <v>3152.939393939394</v>
      </c>
      <c r="J1219" s="82"/>
      <c r="K1219" s="83"/>
      <c r="L1219" s="77">
        <v>87.744254824008536</v>
      </c>
      <c r="M1219" s="385"/>
      <c r="N1219" s="287"/>
      <c r="O1219" s="77">
        <v>11.4010989010989</v>
      </c>
      <c r="P1219" s="260"/>
      <c r="Q1219" s="257"/>
      <c r="R1219" s="90"/>
    </row>
    <row r="1220" spans="1:33" hidden="1" x14ac:dyDescent="0.25">
      <c r="A1220" s="74">
        <v>360</v>
      </c>
      <c r="B1220" s="119" t="s">
        <v>68</v>
      </c>
      <c r="C1220" s="77">
        <v>1730.4548736462093</v>
      </c>
      <c r="D1220" s="82"/>
      <c r="E1220" s="83"/>
      <c r="F1220" s="77">
        <v>415.07692307692315</v>
      </c>
      <c r="G1220" s="82"/>
      <c r="H1220" s="83"/>
      <c r="I1220" s="77">
        <v>3018.3939393939399</v>
      </c>
      <c r="J1220" s="82"/>
      <c r="K1220" s="83"/>
      <c r="L1220" s="77">
        <v>106.50842383399595</v>
      </c>
      <c r="M1220" s="385"/>
      <c r="N1220" s="287"/>
      <c r="O1220" s="77">
        <v>17.131868131868131</v>
      </c>
      <c r="P1220" s="260"/>
      <c r="Q1220" s="257"/>
      <c r="R1220" s="90"/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4"/>
      <c r="AD1220" s="24"/>
      <c r="AE1220" s="24"/>
      <c r="AF1220" s="24"/>
      <c r="AG1220" s="24"/>
    </row>
    <row r="1221" spans="1:33" hidden="1" x14ac:dyDescent="0.25">
      <c r="A1221" s="74">
        <v>360</v>
      </c>
      <c r="B1221" s="119"/>
      <c r="C1221" s="77">
        <v>2127.3889891696749</v>
      </c>
      <c r="D1221" s="82"/>
      <c r="E1221" s="83"/>
      <c r="F1221" s="77">
        <v>507.00000000000006</v>
      </c>
      <c r="G1221" s="82"/>
      <c r="H1221" s="83"/>
      <c r="I1221" s="77">
        <v>3147.1818181818189</v>
      </c>
      <c r="J1221" s="82"/>
      <c r="K1221" s="83"/>
      <c r="L1221" s="77">
        <v>111.4810554639775</v>
      </c>
      <c r="M1221" s="385"/>
      <c r="N1221" s="287"/>
      <c r="O1221" s="77">
        <v>23.527472527472522</v>
      </c>
      <c r="P1221" s="260"/>
      <c r="Q1221" s="257"/>
      <c r="R1221" s="90"/>
    </row>
    <row r="1222" spans="1:33" hidden="1" x14ac:dyDescent="0.25">
      <c r="A1222" s="74">
        <v>360</v>
      </c>
      <c r="B1222" s="119"/>
      <c r="C1222" s="77">
        <v>1970.9219314079421</v>
      </c>
      <c r="D1222" s="82"/>
      <c r="E1222" s="83"/>
      <c r="F1222" s="77">
        <v>462.5384615384616</v>
      </c>
      <c r="G1222" s="82"/>
      <c r="H1222" s="83"/>
      <c r="I1222" s="77">
        <v>3070.7878787878794</v>
      </c>
      <c r="J1222" s="82"/>
      <c r="K1222" s="83"/>
      <c r="L1222" s="77">
        <v>107.49473964898672</v>
      </c>
      <c r="M1222" s="385"/>
      <c r="N1222" s="287"/>
      <c r="O1222" s="77">
        <v>20.329670329670328</v>
      </c>
      <c r="P1222" s="260"/>
      <c r="Q1222" s="257"/>
      <c r="R1222" s="90"/>
    </row>
    <row r="1223" spans="1:33" hidden="1" x14ac:dyDescent="0.25">
      <c r="A1223" s="74">
        <v>460</v>
      </c>
      <c r="B1223" s="119" t="s">
        <v>68</v>
      </c>
      <c r="C1223" s="77">
        <v>1918.35</v>
      </c>
      <c r="D1223" s="82"/>
      <c r="E1223" s="83"/>
      <c r="F1223" s="77">
        <v>465.15384615384613</v>
      </c>
      <c r="G1223" s="82"/>
      <c r="H1223" s="83"/>
      <c r="I1223" s="77">
        <v>2658.484848484849</v>
      </c>
      <c r="J1223" s="82"/>
      <c r="K1223" s="83"/>
      <c r="L1223" s="77">
        <v>86.952002327159903</v>
      </c>
      <c r="M1223" s="385"/>
      <c r="N1223" s="287"/>
      <c r="O1223" s="77">
        <v>17.956043956043956</v>
      </c>
      <c r="P1223" s="260"/>
      <c r="Q1223" s="257"/>
      <c r="R1223" s="90"/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  <c r="AF1223" s="24"/>
      <c r="AG1223" s="24"/>
    </row>
    <row r="1224" spans="1:33" hidden="1" x14ac:dyDescent="0.25">
      <c r="A1224" s="74">
        <v>460</v>
      </c>
      <c r="B1224" s="119"/>
      <c r="C1224" s="77">
        <v>2055.35</v>
      </c>
      <c r="D1224" s="82"/>
      <c r="E1224" s="83"/>
      <c r="F1224" s="77">
        <v>564.15384615384619</v>
      </c>
      <c r="G1224" s="82"/>
      <c r="H1224" s="83"/>
      <c r="I1224" s="77">
        <v>2984.4545454545455</v>
      </c>
      <c r="J1224" s="82"/>
      <c r="K1224" s="83"/>
      <c r="L1224" s="77">
        <v>94.162949675167269</v>
      </c>
      <c r="M1224" s="385"/>
      <c r="N1224" s="287"/>
      <c r="O1224" s="77">
        <v>21.054945054945055</v>
      </c>
      <c r="P1224" s="260"/>
      <c r="Q1224" s="257"/>
      <c r="R1224" s="90"/>
    </row>
    <row r="1225" spans="1:33" hidden="1" x14ac:dyDescent="0.25">
      <c r="A1225" s="74">
        <v>460</v>
      </c>
      <c r="B1225" s="119"/>
      <c r="C1225" s="77">
        <v>2045.35</v>
      </c>
      <c r="D1225" s="82"/>
      <c r="E1225" s="83"/>
      <c r="F1225" s="77">
        <v>519.15384615384619</v>
      </c>
      <c r="G1225" s="82"/>
      <c r="H1225" s="83"/>
      <c r="I1225" s="77">
        <v>2897.969696969697</v>
      </c>
      <c r="J1225" s="82"/>
      <c r="K1225" s="83"/>
      <c r="L1225" s="77">
        <v>87.557476001163593</v>
      </c>
      <c r="M1225" s="385"/>
      <c r="N1225" s="287"/>
      <c r="O1225" s="77">
        <v>19.505494505494504</v>
      </c>
      <c r="P1225" s="260"/>
      <c r="Q1225" s="257"/>
      <c r="R1225" s="90"/>
    </row>
    <row r="1226" spans="1:33" hidden="1" x14ac:dyDescent="0.25">
      <c r="A1226" s="74">
        <v>560</v>
      </c>
      <c r="B1226" s="119" t="s">
        <v>68</v>
      </c>
      <c r="C1226" s="77">
        <v>2062.9611913357398</v>
      </c>
      <c r="D1226" s="82"/>
      <c r="E1226" s="83"/>
      <c r="F1226" s="77">
        <v>507.61538461538464</v>
      </c>
      <c r="G1226" s="82"/>
      <c r="H1226" s="83"/>
      <c r="I1226" s="77">
        <v>3036.969696969697</v>
      </c>
      <c r="J1226" s="82"/>
      <c r="K1226" s="83"/>
      <c r="L1226" s="77">
        <v>100.73305536701253</v>
      </c>
      <c r="M1226" s="385"/>
      <c r="N1226" s="287"/>
      <c r="O1226" s="77">
        <v>19.609559245985064</v>
      </c>
      <c r="P1226" s="260"/>
      <c r="Q1226" s="257"/>
      <c r="R1226" s="90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F1226" s="24"/>
      <c r="AG1226" s="24"/>
    </row>
    <row r="1227" spans="1:33" hidden="1" x14ac:dyDescent="0.25">
      <c r="A1227" s="74">
        <v>560</v>
      </c>
      <c r="B1227" s="119"/>
      <c r="C1227" s="77">
        <v>2218.7472924187723</v>
      </c>
      <c r="D1227" s="82"/>
      <c r="E1227" s="83"/>
      <c r="F1227" s="77">
        <v>599.38461538461536</v>
      </c>
      <c r="G1227" s="82"/>
      <c r="H1227" s="83"/>
      <c r="I1227" s="77">
        <v>3227</v>
      </c>
      <c r="J1227" s="82"/>
      <c r="K1227" s="83"/>
      <c r="L1227" s="77">
        <v>109.31116067099779</v>
      </c>
      <c r="M1227" s="385"/>
      <c r="N1227" s="287"/>
      <c r="O1227" s="77">
        <v>21.334765122705264</v>
      </c>
      <c r="P1227" s="260"/>
      <c r="Q1227" s="257"/>
      <c r="R1227" s="90"/>
    </row>
    <row r="1228" spans="1:33" hidden="1" x14ac:dyDescent="0.25">
      <c r="A1228" s="74">
        <v>560</v>
      </c>
      <c r="B1228" s="119"/>
      <c r="C1228" s="77">
        <v>2236.8542418772558</v>
      </c>
      <c r="D1228" s="82"/>
      <c r="E1228" s="83"/>
      <c r="F1228" s="77">
        <v>573</v>
      </c>
      <c r="G1228" s="82"/>
      <c r="H1228" s="83"/>
      <c r="I1228" s="77">
        <v>3181.4848484848485</v>
      </c>
      <c r="J1228" s="82"/>
      <c r="K1228" s="83"/>
      <c r="L1228" s="77">
        <v>109.52210801900516</v>
      </c>
      <c r="M1228" s="385"/>
      <c r="N1228" s="287"/>
      <c r="O1228" s="77">
        <v>20.472162184345166</v>
      </c>
      <c r="P1228" s="260"/>
      <c r="Q1228" s="257"/>
      <c r="R1228" s="90"/>
    </row>
    <row r="1229" spans="1:33" x14ac:dyDescent="0.25">
      <c r="A1229" s="74">
        <v>61</v>
      </c>
      <c r="B1229" s="119" t="s">
        <v>69</v>
      </c>
      <c r="C1229" s="77">
        <v>1760.7418772563174</v>
      </c>
      <c r="D1229" s="82">
        <f>SUM(C1229:C1246)/18</f>
        <v>1948.8684566787003</v>
      </c>
      <c r="E1229" s="83">
        <f>STDEV(C1229:C1246)</f>
        <v>310.53345934576208</v>
      </c>
      <c r="F1229" s="77">
        <v>467.99999999999994</v>
      </c>
      <c r="G1229" s="82">
        <f>SUM(F1229:F1246)/18</f>
        <v>484.61538461538453</v>
      </c>
      <c r="H1229" s="83">
        <f>STDEV(F1229:F1246)</f>
        <v>55.418924767768686</v>
      </c>
      <c r="I1229" s="77">
        <v>2945.2727272727275</v>
      </c>
      <c r="J1229" s="82">
        <f>SUM(I1229:I1246)/18</f>
        <v>3066.9191919191926</v>
      </c>
      <c r="K1229" s="83">
        <f>STDEV(I1229:I1246)</f>
        <v>404.53993867536479</v>
      </c>
      <c r="L1229" s="77">
        <v>113.41263453893144</v>
      </c>
      <c r="M1229" s="385">
        <f>SUM(L1229:L1246)/18</f>
        <v>105.25304833705032</v>
      </c>
      <c r="N1229" s="287">
        <f>STDEV(L1229:L1246)</f>
        <v>12.4788958559847</v>
      </c>
      <c r="O1229" s="77">
        <v>14.934065934065933</v>
      </c>
      <c r="P1229" s="214">
        <f>SUM(O1229:O1246)/18</f>
        <v>17.789339357531745</v>
      </c>
      <c r="Q1229" s="83">
        <f>STDEV(O1229:O1246)</f>
        <v>3.8149884970454457</v>
      </c>
      <c r="R1229" s="90">
        <v>6</v>
      </c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  <c r="AF1229" s="24"/>
      <c r="AG1229" s="24"/>
    </row>
    <row r="1230" spans="1:33" hidden="1" x14ac:dyDescent="0.25">
      <c r="A1230" s="74">
        <v>61</v>
      </c>
      <c r="B1230" s="204"/>
      <c r="C1230" s="196">
        <v>1843.0270758122745</v>
      </c>
      <c r="D1230" s="209"/>
      <c r="E1230" s="210"/>
      <c r="F1230" s="196">
        <v>550.76923076923072</v>
      </c>
      <c r="G1230" s="209"/>
      <c r="H1230" s="210"/>
      <c r="I1230" s="196">
        <v>3003.666666666667</v>
      </c>
      <c r="J1230" s="82"/>
      <c r="K1230" s="83"/>
      <c r="L1230" s="196">
        <v>115.41263453893144</v>
      </c>
      <c r="M1230" s="385"/>
      <c r="N1230" s="287"/>
      <c r="O1230" s="196">
        <v>17.758241758241756</v>
      </c>
      <c r="P1230" s="215"/>
      <c r="Q1230" s="210"/>
      <c r="R1230" s="90"/>
    </row>
    <row r="1231" spans="1:33" hidden="1" x14ac:dyDescent="0.25">
      <c r="A1231" s="74">
        <v>61</v>
      </c>
      <c r="B1231" s="204"/>
      <c r="C1231" s="196">
        <v>1903.884476534296</v>
      </c>
      <c r="D1231" s="209"/>
      <c r="E1231" s="210"/>
      <c r="F1231" s="196">
        <v>497.38461538461536</v>
      </c>
      <c r="G1231" s="209"/>
      <c r="H1231" s="210"/>
      <c r="I1231" s="196">
        <v>3041.969696969697</v>
      </c>
      <c r="J1231" s="82"/>
      <c r="K1231" s="83"/>
      <c r="L1231" s="196">
        <v>114.41263453893144</v>
      </c>
      <c r="M1231" s="385"/>
      <c r="N1231" s="287"/>
      <c r="O1231" s="196">
        <v>16.346153846153843</v>
      </c>
      <c r="P1231" s="215"/>
      <c r="Q1231" s="210"/>
      <c r="R1231" s="90"/>
    </row>
    <row r="1232" spans="1:33" hidden="1" x14ac:dyDescent="0.25">
      <c r="A1232" s="74">
        <v>131</v>
      </c>
      <c r="B1232" s="204" t="s">
        <v>69</v>
      </c>
      <c r="C1232" s="196">
        <v>1954.1019855595664</v>
      </c>
      <c r="D1232" s="209"/>
      <c r="E1232" s="210"/>
      <c r="F1232" s="196">
        <v>470.15384615384608</v>
      </c>
      <c r="G1232" s="209"/>
      <c r="H1232" s="210"/>
      <c r="I1232" s="196">
        <v>2613.151515151515</v>
      </c>
      <c r="J1232" s="82"/>
      <c r="K1232" s="83"/>
      <c r="L1232" s="196">
        <v>109.25642393096095</v>
      </c>
      <c r="M1232" s="385"/>
      <c r="N1232" s="287"/>
      <c r="O1232" s="196">
        <v>18.780219780219781</v>
      </c>
      <c r="P1232" s="215"/>
      <c r="Q1232" s="210"/>
      <c r="R1232" s="90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4"/>
      <c r="AD1232" s="24"/>
      <c r="AE1232" s="24"/>
      <c r="AF1232" s="24"/>
      <c r="AG1232" s="24"/>
    </row>
    <row r="1233" spans="1:33" hidden="1" x14ac:dyDescent="0.25">
      <c r="A1233" s="74">
        <v>131</v>
      </c>
      <c r="B1233" s="204"/>
      <c r="C1233" s="196">
        <v>2366.6777978339351</v>
      </c>
      <c r="D1233" s="209"/>
      <c r="E1233" s="210"/>
      <c r="F1233" s="196">
        <v>534.53846153846155</v>
      </c>
      <c r="G1233" s="209"/>
      <c r="H1233" s="210"/>
      <c r="I1233" s="196">
        <v>2674.0000000000005</v>
      </c>
      <c r="J1233" s="82"/>
      <c r="K1233" s="83"/>
      <c r="L1233" s="196">
        <v>132.37726655677301</v>
      </c>
      <c r="M1233" s="385"/>
      <c r="N1233" s="287"/>
      <c r="O1233" s="196">
        <v>21.329670329670332</v>
      </c>
      <c r="P1233" s="215"/>
      <c r="Q1233" s="210"/>
      <c r="R1233" s="90"/>
    </row>
    <row r="1234" spans="1:33" hidden="1" x14ac:dyDescent="0.25">
      <c r="A1234" s="74">
        <v>131</v>
      </c>
      <c r="B1234" s="204"/>
      <c r="C1234" s="196">
        <v>2185.889891696751</v>
      </c>
      <c r="D1234" s="209"/>
      <c r="E1234" s="210"/>
      <c r="F1234" s="196">
        <v>506.84615384615381</v>
      </c>
      <c r="G1234" s="209"/>
      <c r="H1234" s="210"/>
      <c r="I1234" s="196">
        <v>2535.575757575758</v>
      </c>
      <c r="J1234" s="82"/>
      <c r="K1234" s="83"/>
      <c r="L1234" s="196">
        <v>122.31684524386698</v>
      </c>
      <c r="M1234" s="385"/>
      <c r="N1234" s="287"/>
      <c r="O1234" s="196">
        <v>20.054945054945058</v>
      </c>
      <c r="P1234" s="215"/>
      <c r="Q1234" s="210"/>
      <c r="R1234" s="90"/>
    </row>
    <row r="1235" spans="1:33" hidden="1" x14ac:dyDescent="0.25">
      <c r="A1235" s="74">
        <v>255</v>
      </c>
      <c r="B1235" s="204" t="s">
        <v>69</v>
      </c>
      <c r="C1235" s="196">
        <v>1411.2355595667866</v>
      </c>
      <c r="D1235" s="209"/>
      <c r="E1235" s="210"/>
      <c r="F1235" s="196">
        <v>390.84615384615387</v>
      </c>
      <c r="G1235" s="209"/>
      <c r="H1235" s="210"/>
      <c r="I1235" s="196">
        <v>3049.030303030303</v>
      </c>
      <c r="J1235" s="82"/>
      <c r="K1235" s="83"/>
      <c r="L1235" s="196">
        <v>101.73465528944052</v>
      </c>
      <c r="M1235" s="385"/>
      <c r="N1235" s="287"/>
      <c r="O1235" s="196">
        <v>9.4395604395604398</v>
      </c>
      <c r="P1235" s="215"/>
      <c r="Q1235" s="210"/>
      <c r="R1235" s="90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</row>
    <row r="1236" spans="1:33" hidden="1" x14ac:dyDescent="0.25">
      <c r="A1236" s="74">
        <v>255</v>
      </c>
      <c r="B1236" s="204"/>
      <c r="C1236" s="196">
        <v>1463.3781588447653</v>
      </c>
      <c r="D1236" s="209"/>
      <c r="E1236" s="210"/>
      <c r="F1236" s="196">
        <v>433.61538461538464</v>
      </c>
      <c r="G1236" s="209"/>
      <c r="H1236" s="210"/>
      <c r="I1236" s="196">
        <v>3254.6666666666674</v>
      </c>
      <c r="J1236" s="82"/>
      <c r="K1236" s="83"/>
      <c r="L1236" s="196">
        <v>95.319160283137805</v>
      </c>
      <c r="M1236" s="385"/>
      <c r="N1236" s="287"/>
      <c r="O1236" s="196">
        <v>12.538461538461537</v>
      </c>
      <c r="P1236" s="215"/>
      <c r="Q1236" s="210"/>
      <c r="R1236" s="90"/>
    </row>
    <row r="1237" spans="1:33" hidden="1" x14ac:dyDescent="0.25">
      <c r="A1237" s="74">
        <v>255</v>
      </c>
      <c r="B1237" s="204"/>
      <c r="C1237" s="196">
        <v>1491.3068592057759</v>
      </c>
      <c r="D1237" s="209"/>
      <c r="E1237" s="210"/>
      <c r="F1237" s="196">
        <v>373.23076923076928</v>
      </c>
      <c r="G1237" s="209"/>
      <c r="H1237" s="210"/>
      <c r="I1237" s="196">
        <v>3100.848484848485</v>
      </c>
      <c r="J1237" s="82"/>
      <c r="K1237" s="83"/>
      <c r="L1237" s="196">
        <v>95.526907786289172</v>
      </c>
      <c r="M1237" s="385"/>
      <c r="N1237" s="287"/>
      <c r="O1237" s="196">
        <v>10.989010989010989</v>
      </c>
      <c r="P1237" s="215"/>
      <c r="Q1237" s="210"/>
      <c r="R1237" s="90"/>
    </row>
    <row r="1238" spans="1:33" hidden="1" x14ac:dyDescent="0.25">
      <c r="A1238" s="74">
        <v>361</v>
      </c>
      <c r="B1238" s="204" t="s">
        <v>69</v>
      </c>
      <c r="C1238" s="196">
        <v>1699.2409747292418</v>
      </c>
      <c r="D1238" s="209"/>
      <c r="E1238" s="210"/>
      <c r="F1238" s="196">
        <v>440.07692307692315</v>
      </c>
      <c r="G1238" s="209"/>
      <c r="H1238" s="210"/>
      <c r="I1238" s="196">
        <v>2847.9393939393944</v>
      </c>
      <c r="J1238" s="82"/>
      <c r="K1238" s="83"/>
      <c r="L1238" s="196">
        <v>108.4810554639775</v>
      </c>
      <c r="M1238" s="385"/>
      <c r="N1238" s="287"/>
      <c r="O1238" s="196">
        <v>17.956043956043956</v>
      </c>
      <c r="P1238" s="215"/>
      <c r="Q1238" s="210"/>
      <c r="R1238" s="90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  <c r="AF1238" s="24"/>
      <c r="AG1238" s="24"/>
    </row>
    <row r="1239" spans="1:33" hidden="1" x14ac:dyDescent="0.25">
      <c r="A1239" s="74">
        <v>361</v>
      </c>
      <c r="B1239" s="204"/>
      <c r="C1239" s="196">
        <v>2061.3871841155233</v>
      </c>
      <c r="D1239" s="209"/>
      <c r="E1239" s="210"/>
      <c r="F1239" s="196">
        <v>528.53846153846143</v>
      </c>
      <c r="G1239" s="209"/>
      <c r="H1239" s="210"/>
      <c r="I1239" s="196">
        <v>3033.1515151515155</v>
      </c>
      <c r="J1239" s="82"/>
      <c r="K1239" s="83"/>
      <c r="L1239" s="196">
        <v>116.45368709395909</v>
      </c>
      <c r="M1239" s="385"/>
      <c r="N1239" s="287"/>
      <c r="O1239" s="196">
        <v>20.780219780219781</v>
      </c>
      <c r="P1239" s="215"/>
      <c r="Q1239" s="210"/>
      <c r="R1239" s="90"/>
    </row>
    <row r="1240" spans="1:33" hidden="1" x14ac:dyDescent="0.25">
      <c r="A1240" s="74">
        <v>361</v>
      </c>
      <c r="B1240" s="204"/>
      <c r="C1240" s="196">
        <v>1937.3140794223825</v>
      </c>
      <c r="D1240" s="209"/>
      <c r="E1240" s="210"/>
      <c r="F1240" s="196">
        <v>448.30769230769226</v>
      </c>
      <c r="G1240" s="209"/>
      <c r="H1240" s="210"/>
      <c r="I1240" s="196">
        <v>2982.545454545455</v>
      </c>
      <c r="J1240" s="82"/>
      <c r="K1240" s="83"/>
      <c r="L1240" s="196">
        <v>106.4673712789683</v>
      </c>
      <c r="M1240" s="385"/>
      <c r="N1240" s="287"/>
      <c r="O1240" s="196">
        <v>19.368131868131869</v>
      </c>
      <c r="P1240" s="215"/>
      <c r="Q1240" s="210"/>
      <c r="R1240" s="90"/>
    </row>
    <row r="1241" spans="1:33" hidden="1" x14ac:dyDescent="0.25">
      <c r="A1241" s="74">
        <v>461</v>
      </c>
      <c r="B1241" s="204" t="s">
        <v>69</v>
      </c>
      <c r="C1241" s="196">
        <v>1951.3871841155233</v>
      </c>
      <c r="D1241" s="209"/>
      <c r="E1241" s="210"/>
      <c r="F1241" s="196">
        <v>452.15384615384608</v>
      </c>
      <c r="G1241" s="209"/>
      <c r="H1241" s="210"/>
      <c r="I1241" s="196">
        <v>2702.575757575758</v>
      </c>
      <c r="J1241" s="82"/>
      <c r="K1241" s="83"/>
      <c r="L1241" s="196">
        <v>89.319160283137791</v>
      </c>
      <c r="M1241" s="385"/>
      <c r="N1241" s="287"/>
      <c r="O1241" s="196">
        <v>15.483516483516482</v>
      </c>
      <c r="P1241" s="215"/>
      <c r="Q1241" s="210"/>
      <c r="R1241" s="90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  <c r="AF1241" s="24"/>
      <c r="AG1241" s="24"/>
    </row>
    <row r="1242" spans="1:33" hidden="1" x14ac:dyDescent="0.25">
      <c r="A1242" s="74">
        <v>461</v>
      </c>
      <c r="B1242" s="204"/>
      <c r="C1242" s="196">
        <v>1930.1714801444039</v>
      </c>
      <c r="D1242" s="209"/>
      <c r="E1242" s="210"/>
      <c r="F1242" s="196">
        <v>521.15384615384619</v>
      </c>
      <c r="G1242" s="209"/>
      <c r="H1242" s="210"/>
      <c r="I1242" s="196">
        <v>3026.5757575757575</v>
      </c>
      <c r="J1242" s="82"/>
      <c r="K1242" s="83"/>
      <c r="L1242" s="196">
        <v>90.217686415204128</v>
      </c>
      <c r="M1242" s="385"/>
      <c r="N1242" s="287"/>
      <c r="O1242" s="196">
        <v>22.428571428571431</v>
      </c>
      <c r="P1242" s="215"/>
      <c r="Q1242" s="210"/>
      <c r="R1242" s="90"/>
    </row>
    <row r="1243" spans="1:33" hidden="1" x14ac:dyDescent="0.25">
      <c r="A1243" s="74">
        <v>461</v>
      </c>
      <c r="B1243" s="204"/>
      <c r="C1243" s="196">
        <v>1994.7793321299637</v>
      </c>
      <c r="D1243" s="209"/>
      <c r="E1243" s="210"/>
      <c r="F1243" s="196">
        <v>515.15384615384608</v>
      </c>
      <c r="G1243" s="209"/>
      <c r="H1243" s="210"/>
      <c r="I1243" s="196">
        <v>2843.575757575758</v>
      </c>
      <c r="J1243" s="82"/>
      <c r="K1243" s="83"/>
      <c r="L1243" s="196">
        <v>86.768423349170959</v>
      </c>
      <c r="M1243" s="385"/>
      <c r="N1243" s="287"/>
      <c r="O1243" s="196">
        <v>18.956043956043956</v>
      </c>
      <c r="P1243" s="215"/>
      <c r="Q1243" s="210"/>
      <c r="R1243" s="90"/>
    </row>
    <row r="1244" spans="1:33" hidden="1" x14ac:dyDescent="0.25">
      <c r="A1244" s="74">
        <v>561</v>
      </c>
      <c r="B1244" s="204" t="s">
        <v>69</v>
      </c>
      <c r="C1244" s="196">
        <v>2328.036101083032</v>
      </c>
      <c r="D1244" s="209"/>
      <c r="E1244" s="210"/>
      <c r="F1244" s="196">
        <v>501.46153846153845</v>
      </c>
      <c r="G1244" s="209"/>
      <c r="H1244" s="210"/>
      <c r="I1244" s="196">
        <v>3804.3333333333339</v>
      </c>
      <c r="J1244" s="82"/>
      <c r="K1244" s="83"/>
      <c r="L1244" s="196">
        <v>93.686318239115693</v>
      </c>
      <c r="M1244" s="385"/>
      <c r="N1244" s="287"/>
      <c r="O1244" s="196">
        <v>19.609559245985064</v>
      </c>
      <c r="P1244" s="215"/>
      <c r="Q1244" s="210"/>
      <c r="R1244" s="90"/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/>
      <c r="AC1244" s="24"/>
      <c r="AD1244" s="24"/>
      <c r="AE1244" s="24"/>
      <c r="AF1244" s="24"/>
      <c r="AG1244" s="24"/>
    </row>
    <row r="1245" spans="1:33" hidden="1" x14ac:dyDescent="0.25">
      <c r="A1245" s="74">
        <v>561</v>
      </c>
      <c r="B1245" s="204"/>
      <c r="C1245" s="196">
        <v>2392.036101083032</v>
      </c>
      <c r="D1245" s="209"/>
      <c r="E1245" s="210"/>
      <c r="F1245" s="196">
        <v>591.07692307692309</v>
      </c>
      <c r="G1245" s="209"/>
      <c r="H1245" s="210"/>
      <c r="I1245" s="196">
        <v>3879.666666666667</v>
      </c>
      <c r="J1245" s="82"/>
      <c r="K1245" s="83"/>
      <c r="L1245" s="196">
        <v>105.36589741103464</v>
      </c>
      <c r="M1245" s="385"/>
      <c r="N1245" s="287"/>
      <c r="O1245" s="196">
        <v>22.433941615824466</v>
      </c>
      <c r="P1245" s="215"/>
      <c r="Q1245" s="210"/>
      <c r="R1245" s="90"/>
    </row>
    <row r="1246" spans="1:33" hidden="1" x14ac:dyDescent="0.25">
      <c r="A1246" s="74">
        <v>561</v>
      </c>
      <c r="B1246" s="204"/>
      <c r="C1246" s="196">
        <v>2405.036101083032</v>
      </c>
      <c r="D1246" s="209"/>
      <c r="E1246" s="210"/>
      <c r="F1246" s="196">
        <v>499.76923076923072</v>
      </c>
      <c r="G1246" s="209"/>
      <c r="H1246" s="210"/>
      <c r="I1246" s="196">
        <v>3866.0000000000005</v>
      </c>
      <c r="J1246" s="82"/>
      <c r="K1246" s="83"/>
      <c r="L1246" s="196">
        <v>98.026107825075172</v>
      </c>
      <c r="M1246" s="385"/>
      <c r="N1246" s="287"/>
      <c r="O1246" s="196">
        <v>21.021750430904767</v>
      </c>
      <c r="P1246" s="215"/>
      <c r="Q1246" s="210"/>
      <c r="R1246" s="90"/>
    </row>
    <row r="1247" spans="1:33" x14ac:dyDescent="0.25">
      <c r="A1247" s="74">
        <v>156</v>
      </c>
      <c r="B1247" s="119" t="s">
        <v>95</v>
      </c>
      <c r="C1247" s="77">
        <v>1906.1714801444039</v>
      </c>
      <c r="D1247" s="82">
        <f>SUM(C1247:C1264)/18</f>
        <v>1933.6709707180098</v>
      </c>
      <c r="E1247" s="83">
        <f>STDEV(C1247:C1264)</f>
        <v>250.8844358752024</v>
      </c>
      <c r="F1247" s="77">
        <v>518.69230769230762</v>
      </c>
      <c r="G1247" s="82">
        <f>SUM(F1247:F1264)/18</f>
        <v>505.38461538461547</v>
      </c>
      <c r="H1247" s="83">
        <f>STDEV(F1247:F1264)</f>
        <v>52.788500894247491</v>
      </c>
      <c r="I1247" s="77">
        <v>3652.515151515151</v>
      </c>
      <c r="J1247" s="82">
        <f>SUM(I1247:I1264)/18</f>
        <v>3765.4040404040406</v>
      </c>
      <c r="K1247" s="83">
        <f>STDEV(I1247:I1264)</f>
        <v>151.01362843319757</v>
      </c>
      <c r="L1247" s="77">
        <v>142.60758266265879</v>
      </c>
      <c r="M1247" s="385">
        <f>SUM(L1247:L1264)/18</f>
        <v>110.63833268690004</v>
      </c>
      <c r="N1247" s="287">
        <f>STDEV(L1247:L1264)</f>
        <v>29.577524978874351</v>
      </c>
      <c r="O1247" s="77">
        <v>17.956043956043956</v>
      </c>
      <c r="P1247" s="214">
        <f>SUM(O1247:O1264)/18</f>
        <v>16.62169956615389</v>
      </c>
      <c r="Q1247" s="83">
        <f>STDEV(O1247:O1264)</f>
        <v>6.8772035610374163</v>
      </c>
      <c r="R1247" s="90">
        <v>6</v>
      </c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/>
      <c r="AC1247" s="24"/>
      <c r="AD1247" s="24"/>
      <c r="AE1247" s="24"/>
      <c r="AF1247" s="24"/>
      <c r="AG1247" s="24"/>
    </row>
    <row r="1248" spans="1:33" hidden="1" x14ac:dyDescent="0.25">
      <c r="A1248" s="74">
        <v>156</v>
      </c>
      <c r="B1248" s="119"/>
      <c r="C1248" s="77">
        <v>1978.1714801444039</v>
      </c>
      <c r="D1248" s="82"/>
      <c r="E1248" s="83"/>
      <c r="F1248" s="77">
        <v>565.15384615384619</v>
      </c>
      <c r="G1248" s="82"/>
      <c r="H1248" s="83"/>
      <c r="I1248" s="77">
        <v>3829</v>
      </c>
      <c r="J1248" s="82"/>
      <c r="K1248" s="83"/>
      <c r="L1248" s="77">
        <v>156.65431979055563</v>
      </c>
      <c r="M1248" s="385"/>
      <c r="N1248" s="287"/>
      <c r="O1248" s="77">
        <v>24.626373626373621</v>
      </c>
      <c r="P1248" s="214"/>
      <c r="Q1248" s="307"/>
      <c r="R1248" s="90"/>
    </row>
    <row r="1249" spans="1:33" hidden="1" x14ac:dyDescent="0.25">
      <c r="A1249" s="74">
        <v>156</v>
      </c>
      <c r="B1249" s="119"/>
      <c r="C1249" s="77">
        <v>1861.1714801444039</v>
      </c>
      <c r="D1249" s="82"/>
      <c r="E1249" s="83"/>
      <c r="F1249" s="77">
        <v>526.92307692307691</v>
      </c>
      <c r="G1249" s="82"/>
      <c r="H1249" s="83"/>
      <c r="I1249" s="77">
        <v>3845.7575757575755</v>
      </c>
      <c r="J1249" s="82"/>
      <c r="K1249" s="83"/>
      <c r="L1249" s="77">
        <v>148.13095122660721</v>
      </c>
      <c r="M1249" s="385"/>
      <c r="N1249" s="287"/>
      <c r="O1249" s="77">
        <v>21.291208791208788</v>
      </c>
      <c r="P1249" s="214"/>
      <c r="Q1249" s="307"/>
      <c r="R1249" s="90"/>
    </row>
    <row r="1250" spans="1:33" hidden="1" x14ac:dyDescent="0.25">
      <c r="A1250" s="74">
        <v>186</v>
      </c>
      <c r="B1250" s="119" t="s">
        <v>95</v>
      </c>
      <c r="C1250" s="77">
        <v>1869.1001805054148</v>
      </c>
      <c r="D1250" s="82"/>
      <c r="E1250" s="83"/>
      <c r="F1250" s="77">
        <v>506</v>
      </c>
      <c r="G1250" s="82"/>
      <c r="H1250" s="83"/>
      <c r="I1250" s="77">
        <v>3665.1818181818189</v>
      </c>
      <c r="J1250" s="82"/>
      <c r="K1250" s="83"/>
      <c r="L1250" s="77">
        <v>129.77179288276935</v>
      </c>
      <c r="M1250" s="385"/>
      <c r="N1250" s="287"/>
      <c r="O1250" s="77">
        <v>20.978021978021978</v>
      </c>
      <c r="P1250" s="214"/>
      <c r="Q1250" s="307"/>
      <c r="R1250" s="90"/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/>
      <c r="AC1250" s="24"/>
      <c r="AD1250" s="24"/>
      <c r="AE1250" s="24"/>
      <c r="AF1250" s="24"/>
      <c r="AG1250" s="24"/>
    </row>
    <row r="1251" spans="1:33" hidden="1" x14ac:dyDescent="0.25">
      <c r="A1251" s="74">
        <v>186</v>
      </c>
      <c r="B1251" s="119"/>
      <c r="C1251" s="77">
        <v>2177.8898916967505</v>
      </c>
      <c r="D1251" s="82"/>
      <c r="E1251" s="83"/>
      <c r="F1251" s="77">
        <v>583.69230769230762</v>
      </c>
      <c r="G1251" s="82"/>
      <c r="H1251" s="83"/>
      <c r="I1251" s="77">
        <v>3716.030303030303</v>
      </c>
      <c r="J1251" s="82"/>
      <c r="K1251" s="83"/>
      <c r="L1251" s="77">
        <v>165.12295161446718</v>
      </c>
      <c r="M1251" s="385"/>
      <c r="N1251" s="287"/>
      <c r="O1251" s="77">
        <v>23.527472527472522</v>
      </c>
      <c r="P1251" s="214"/>
      <c r="Q1251" s="307"/>
      <c r="R1251" s="90"/>
    </row>
    <row r="1252" spans="1:33" hidden="1" x14ac:dyDescent="0.25">
      <c r="A1252" s="74">
        <v>186</v>
      </c>
      <c r="B1252" s="119"/>
      <c r="C1252" s="77">
        <v>2090.9950361010824</v>
      </c>
      <c r="D1252" s="82"/>
      <c r="E1252" s="83"/>
      <c r="F1252" s="77">
        <v>511.84615384615381</v>
      </c>
      <c r="G1252" s="82"/>
      <c r="H1252" s="83"/>
      <c r="I1252" s="77">
        <v>3750.606060606061</v>
      </c>
      <c r="J1252" s="82"/>
      <c r="K1252" s="83"/>
      <c r="L1252" s="77">
        <v>148.94737224861825</v>
      </c>
      <c r="M1252" s="385"/>
      <c r="N1252" s="287"/>
      <c r="O1252" s="77">
        <v>22.252747252747248</v>
      </c>
      <c r="P1252" s="214"/>
      <c r="Q1252" s="307"/>
      <c r="R1252" s="90"/>
    </row>
    <row r="1253" spans="1:33" hidden="1" x14ac:dyDescent="0.25">
      <c r="A1253" s="74">
        <v>286</v>
      </c>
      <c r="B1253" s="119" t="s">
        <v>95</v>
      </c>
      <c r="C1253" s="77">
        <v>1372.4494584837544</v>
      </c>
      <c r="D1253" s="82"/>
      <c r="E1253" s="83"/>
      <c r="F1253" s="77">
        <v>365.76923076923083</v>
      </c>
      <c r="G1253" s="82"/>
      <c r="H1253" s="83"/>
      <c r="I1253" s="77">
        <v>3589.4545454545455</v>
      </c>
      <c r="J1253" s="82"/>
      <c r="K1253" s="83"/>
      <c r="L1253" s="77">
        <v>76.430233685639493</v>
      </c>
      <c r="M1253" s="385"/>
      <c r="N1253" s="287"/>
      <c r="O1253" s="77">
        <v>13.285714285714286</v>
      </c>
      <c r="P1253" s="214"/>
      <c r="Q1253" s="307"/>
      <c r="R1253" s="90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  <c r="AF1253" s="24"/>
      <c r="AG1253" s="24"/>
    </row>
    <row r="1254" spans="1:33" hidden="1" x14ac:dyDescent="0.25">
      <c r="A1254" s="74">
        <v>286</v>
      </c>
      <c r="B1254" s="119"/>
      <c r="C1254" s="77">
        <v>1560.5225631768949</v>
      </c>
      <c r="D1254" s="82"/>
      <c r="E1254" s="83"/>
      <c r="F1254" s="77">
        <v>417.23076923076928</v>
      </c>
      <c r="G1254" s="82"/>
      <c r="H1254" s="83"/>
      <c r="I1254" s="77">
        <v>3896.2727272727275</v>
      </c>
      <c r="J1254" s="82"/>
      <c r="K1254" s="83"/>
      <c r="L1254" s="77">
        <v>84.483370503248338</v>
      </c>
      <c r="M1254" s="385"/>
      <c r="N1254" s="287"/>
      <c r="O1254" s="77">
        <v>16.659340659340661</v>
      </c>
      <c r="P1254" s="214"/>
      <c r="Q1254" s="307"/>
      <c r="R1254" s="90"/>
    </row>
    <row r="1255" spans="1:33" hidden="1" x14ac:dyDescent="0.25">
      <c r="A1255" s="74">
        <v>286</v>
      </c>
      <c r="B1255" s="119"/>
      <c r="C1255" s="77">
        <v>1539.9860108303246</v>
      </c>
      <c r="D1255" s="82"/>
      <c r="E1255" s="83"/>
      <c r="F1255" s="77">
        <v>447.00000000000006</v>
      </c>
      <c r="G1255" s="82"/>
      <c r="H1255" s="83"/>
      <c r="I1255" s="77">
        <v>3723.3636363636365</v>
      </c>
      <c r="J1255" s="82"/>
      <c r="K1255" s="83"/>
      <c r="L1255" s="77">
        <v>81.956802094443916</v>
      </c>
      <c r="M1255" s="385"/>
      <c r="N1255" s="287"/>
      <c r="O1255" s="77">
        <v>14.972527472527474</v>
      </c>
      <c r="P1255" s="214"/>
      <c r="Q1255" s="307"/>
      <c r="R1255" s="90"/>
    </row>
    <row r="1256" spans="1:33" hidden="1" x14ac:dyDescent="0.25">
      <c r="A1256" s="74">
        <v>386</v>
      </c>
      <c r="B1256" s="119" t="s">
        <v>95</v>
      </c>
      <c r="C1256" s="77">
        <v>1824.1714801444039</v>
      </c>
      <c r="D1256" s="82"/>
      <c r="E1256" s="83"/>
      <c r="F1256" s="77">
        <v>483.23076923076917</v>
      </c>
      <c r="G1256" s="82"/>
      <c r="H1256" s="83"/>
      <c r="I1256" s="77">
        <v>3890.878787878788</v>
      </c>
      <c r="J1256" s="82"/>
      <c r="K1256" s="83"/>
      <c r="L1256" s="77">
        <v>96.683118394259679</v>
      </c>
      <c r="M1256" s="385"/>
      <c r="N1256" s="287"/>
      <c r="O1256" s="77">
        <v>16.857142857142854</v>
      </c>
      <c r="P1256" s="214"/>
      <c r="Q1256" s="307"/>
      <c r="R1256" s="90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F1256" s="24"/>
      <c r="AG1256" s="24"/>
    </row>
    <row r="1257" spans="1:33" hidden="1" x14ac:dyDescent="0.25">
      <c r="A1257" s="74">
        <v>386</v>
      </c>
      <c r="B1257" s="119"/>
      <c r="C1257" s="77">
        <v>1960.4566787003607</v>
      </c>
      <c r="D1257" s="82"/>
      <c r="E1257" s="83"/>
      <c r="F1257" s="77">
        <v>545.15384615384619</v>
      </c>
      <c r="G1257" s="82"/>
      <c r="H1257" s="83"/>
      <c r="I1257" s="77">
        <v>4153.545454545455</v>
      </c>
      <c r="J1257" s="82"/>
      <c r="K1257" s="83"/>
      <c r="L1257" s="77">
        <v>108.89086589741105</v>
      </c>
      <c r="M1257" s="385"/>
      <c r="N1257" s="287"/>
      <c r="O1257" s="77">
        <v>20.23076923076923</v>
      </c>
      <c r="P1257" s="214"/>
      <c r="Q1257" s="307"/>
      <c r="R1257" s="90"/>
    </row>
    <row r="1258" spans="1:33" hidden="1" x14ac:dyDescent="0.25">
      <c r="A1258" s="74">
        <v>386</v>
      </c>
      <c r="B1258" s="119"/>
      <c r="C1258" s="77">
        <v>1913.3140794223823</v>
      </c>
      <c r="D1258" s="82"/>
      <c r="E1258" s="83"/>
      <c r="F1258" s="77">
        <v>494.69230769230768</v>
      </c>
      <c r="G1258" s="82"/>
      <c r="H1258" s="83"/>
      <c r="I1258" s="77">
        <v>4019.2121212121215</v>
      </c>
      <c r="J1258" s="82"/>
      <c r="K1258" s="83"/>
      <c r="L1258" s="77">
        <v>104.28699214583537</v>
      </c>
      <c r="M1258" s="385"/>
      <c r="N1258" s="287"/>
      <c r="O1258" s="77">
        <v>18.543956043956044</v>
      </c>
      <c r="P1258" s="214"/>
      <c r="Q1258" s="307"/>
      <c r="R1258" s="90"/>
    </row>
    <row r="1259" spans="1:33" hidden="1" x14ac:dyDescent="0.25">
      <c r="A1259" s="74">
        <v>489</v>
      </c>
      <c r="B1259" s="119" t="s">
        <v>95</v>
      </c>
      <c r="C1259" s="77">
        <v>1936.1019855595664</v>
      </c>
      <c r="D1259" s="82"/>
      <c r="E1259" s="83"/>
      <c r="F1259" s="77">
        <v>487.23076923076917</v>
      </c>
      <c r="G1259" s="82"/>
      <c r="H1259" s="83"/>
      <c r="I1259" s="77">
        <v>3554.484848484848</v>
      </c>
      <c r="J1259" s="82"/>
      <c r="K1259" s="83"/>
      <c r="L1259" s="77">
        <v>75.956802094443916</v>
      </c>
      <c r="M1259" s="385"/>
      <c r="N1259" s="287"/>
      <c r="O1259" s="77">
        <v>2.2967032967032956</v>
      </c>
      <c r="P1259" s="214"/>
      <c r="Q1259" s="307"/>
      <c r="R1259" s="90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F1259" s="24"/>
      <c r="AG1259" s="24"/>
    </row>
    <row r="1260" spans="1:33" hidden="1" x14ac:dyDescent="0.25">
      <c r="A1260" s="74">
        <v>489</v>
      </c>
      <c r="B1260" s="119"/>
      <c r="C1260" s="77">
        <v>2012.5297833935015</v>
      </c>
      <c r="D1260" s="82"/>
      <c r="E1260" s="83"/>
      <c r="F1260" s="77">
        <v>546.46153846153845</v>
      </c>
      <c r="G1260" s="82"/>
      <c r="H1260" s="83"/>
      <c r="I1260" s="77">
        <v>3693.7272727272725</v>
      </c>
      <c r="J1260" s="82"/>
      <c r="K1260" s="83"/>
      <c r="L1260" s="77">
        <v>93.319160283137805</v>
      </c>
      <c r="M1260" s="385"/>
      <c r="N1260" s="287"/>
      <c r="O1260" s="77">
        <v>3.7472527472527499</v>
      </c>
      <c r="P1260" s="214"/>
      <c r="Q1260" s="307"/>
      <c r="R1260" s="90"/>
    </row>
    <row r="1261" spans="1:33" hidden="1" x14ac:dyDescent="0.25">
      <c r="A1261" s="74">
        <v>489</v>
      </c>
      <c r="B1261" s="119"/>
      <c r="C1261" s="77">
        <v>2082.3158844765339</v>
      </c>
      <c r="D1261" s="82"/>
      <c r="E1261" s="83"/>
      <c r="F1261" s="77">
        <v>537.84615384615381</v>
      </c>
      <c r="G1261" s="82"/>
      <c r="H1261" s="83"/>
      <c r="I1261" s="77">
        <v>3733.6060606060601</v>
      </c>
      <c r="J1261" s="82"/>
      <c r="K1261" s="83"/>
      <c r="L1261" s="77">
        <v>90.63798118879086</v>
      </c>
      <c r="M1261" s="385"/>
      <c r="N1261" s="287"/>
      <c r="O1261" s="77">
        <v>3.0219780219780228</v>
      </c>
      <c r="P1261" s="214"/>
      <c r="Q1261" s="307"/>
      <c r="R1261" s="90"/>
    </row>
    <row r="1262" spans="1:33" hidden="1" x14ac:dyDescent="0.25">
      <c r="A1262" s="74">
        <v>590</v>
      </c>
      <c r="B1262" s="119" t="s">
        <v>95</v>
      </c>
      <c r="C1262" s="77">
        <v>2332.1</v>
      </c>
      <c r="D1262" s="82"/>
      <c r="E1262" s="83"/>
      <c r="F1262" s="77">
        <v>508.76923076923072</v>
      </c>
      <c r="G1262" s="82"/>
      <c r="H1262" s="83"/>
      <c r="I1262" s="77">
        <v>3706.1212121212125</v>
      </c>
      <c r="J1262" s="82"/>
      <c r="K1262" s="83"/>
      <c r="L1262" s="77">
        <v>91.319160283137791</v>
      </c>
      <c r="M1262" s="385"/>
      <c r="N1262" s="287"/>
      <c r="O1262" s="77">
        <v>18.235588629586061</v>
      </c>
      <c r="P1262" s="214"/>
      <c r="Q1262" s="307"/>
      <c r="R1262" s="90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F1262" s="24"/>
      <c r="AG1262" s="24"/>
    </row>
    <row r="1263" spans="1:33" hidden="1" x14ac:dyDescent="0.25">
      <c r="A1263" s="74">
        <v>590</v>
      </c>
      <c r="B1263" s="119"/>
      <c r="C1263" s="77">
        <v>2313.1</v>
      </c>
      <c r="D1263" s="82"/>
      <c r="E1263" s="83"/>
      <c r="F1263" s="77">
        <v>536.23076923076917</v>
      </c>
      <c r="G1263" s="82"/>
      <c r="H1263" s="83"/>
      <c r="I1263" s="77">
        <v>3709.636363636364</v>
      </c>
      <c r="J1263" s="82"/>
      <c r="K1263" s="83"/>
      <c r="L1263" s="77">
        <v>101.42063415107147</v>
      </c>
      <c r="M1263" s="385"/>
      <c r="N1263" s="287"/>
      <c r="O1263" s="77">
        <v>21.05997099942546</v>
      </c>
      <c r="P1263" s="214"/>
      <c r="Q1263" s="307"/>
      <c r="R1263" s="90"/>
    </row>
    <row r="1264" spans="1:33" hidden="1" x14ac:dyDescent="0.25">
      <c r="A1264" s="74">
        <v>590</v>
      </c>
      <c r="B1264" s="119"/>
      <c r="C1264" s="77">
        <v>2075.5300000000002</v>
      </c>
      <c r="D1264" s="82"/>
      <c r="E1264" s="83"/>
      <c r="F1264" s="77">
        <v>515</v>
      </c>
      <c r="G1264" s="82"/>
      <c r="H1264" s="83"/>
      <c r="I1264" s="77">
        <v>3647.878787878788</v>
      </c>
      <c r="J1264" s="82"/>
      <c r="K1264" s="83"/>
      <c r="L1264" s="77">
        <v>94.869897217104636</v>
      </c>
      <c r="M1264" s="385"/>
      <c r="N1264" s="287"/>
      <c r="O1264" s="77">
        <v>19.64777981450576</v>
      </c>
      <c r="P1264" s="214"/>
      <c r="Q1264" s="307"/>
      <c r="R1264" s="90"/>
    </row>
    <row r="1265" spans="1:33" x14ac:dyDescent="0.25">
      <c r="A1265" s="74">
        <v>157</v>
      </c>
      <c r="B1265" s="119" t="s">
        <v>96</v>
      </c>
      <c r="C1265" s="77">
        <v>2133.8185920577616</v>
      </c>
      <c r="D1265" s="82">
        <f>SUM(C1265:C1282)/18</f>
        <v>1936.3146811070999</v>
      </c>
      <c r="E1265" s="83">
        <f>STDEV(C1265:C1282)</f>
        <v>258.3141894212788</v>
      </c>
      <c r="F1265" s="77">
        <v>502.46153846153845</v>
      </c>
      <c r="G1265" s="82">
        <f>SUM(F1265:F1282)/18</f>
        <v>500.38461538461536</v>
      </c>
      <c r="H1265" s="83">
        <f>STDEV(F1265:F1282)</f>
        <v>47.372023360682675</v>
      </c>
      <c r="I1265" s="77">
        <v>3916.4242424242429</v>
      </c>
      <c r="J1265" s="82">
        <f>SUM(I1265:I1282)/18</f>
        <v>3741.9191919191921</v>
      </c>
      <c r="K1265" s="83">
        <f>STDEV(I1265:I1282)</f>
        <v>213.54775851846387</v>
      </c>
      <c r="L1265" s="77">
        <v>123.24842431882092</v>
      </c>
      <c r="M1265" s="385">
        <f>SUM(L1265:L1282)/18</f>
        <v>113.15015029574326</v>
      </c>
      <c r="N1265" s="287">
        <f>STDEV(L1265:L1282)</f>
        <v>33.468434795325848</v>
      </c>
      <c r="O1265" s="77">
        <v>18.505494505494507</v>
      </c>
      <c r="P1265" s="214">
        <f>SUM(O1265:O1282)/18</f>
        <v>16.782019087585283</v>
      </c>
      <c r="Q1265" s="83">
        <f>STDEV(O1265:O1282)</f>
        <v>6.4942906417809976</v>
      </c>
      <c r="R1265" s="90">
        <v>6</v>
      </c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24"/>
      <c r="AG1265" s="24"/>
    </row>
    <row r="1266" spans="1:33" hidden="1" x14ac:dyDescent="0.25">
      <c r="A1266" s="74">
        <v>157</v>
      </c>
      <c r="B1266" s="119"/>
      <c r="C1266" s="77">
        <v>1880.8844765342956</v>
      </c>
      <c r="D1266" s="82"/>
      <c r="E1266" s="83"/>
      <c r="F1266" s="77">
        <v>580.38461538461536</v>
      </c>
      <c r="G1266" s="82"/>
      <c r="H1266" s="83"/>
      <c r="I1266" s="77">
        <v>3940.3333333333339</v>
      </c>
      <c r="J1266" s="82"/>
      <c r="K1266" s="83"/>
      <c r="L1266" s="77">
        <v>154.13095122660721</v>
      </c>
      <c r="M1266" s="385"/>
      <c r="N1266" s="287"/>
      <c r="O1266" s="77">
        <v>21.87912087912088</v>
      </c>
      <c r="P1266" s="214"/>
      <c r="Q1266" s="210"/>
      <c r="R1266" s="90"/>
    </row>
    <row r="1267" spans="1:33" hidden="1" x14ac:dyDescent="0.25">
      <c r="A1267" s="74">
        <v>157</v>
      </c>
      <c r="B1267" s="119"/>
      <c r="C1267" s="77">
        <v>2004.3515342960286</v>
      </c>
      <c r="D1267" s="82"/>
      <c r="E1267" s="83"/>
      <c r="F1267" s="77">
        <v>497.92307692307691</v>
      </c>
      <c r="G1267" s="82"/>
      <c r="H1267" s="83"/>
      <c r="I1267" s="77">
        <v>3956.8787878787884</v>
      </c>
      <c r="J1267" s="82"/>
      <c r="K1267" s="83"/>
      <c r="L1267" s="77">
        <v>135.68968777271408</v>
      </c>
      <c r="M1267" s="385"/>
      <c r="N1267" s="287"/>
      <c r="O1267" s="77">
        <v>20.192307692307693</v>
      </c>
      <c r="P1267" s="214"/>
      <c r="Q1267" s="210"/>
      <c r="R1267" s="90"/>
    </row>
    <row r="1268" spans="1:33" hidden="1" x14ac:dyDescent="0.25">
      <c r="A1268" s="74">
        <v>187</v>
      </c>
      <c r="B1268" s="119" t="s">
        <v>96</v>
      </c>
      <c r="C1268" s="77">
        <v>1861.0288808664257</v>
      </c>
      <c r="D1268" s="82"/>
      <c r="E1268" s="83"/>
      <c r="F1268" s="77">
        <v>496</v>
      </c>
      <c r="G1268" s="82"/>
      <c r="H1268" s="83"/>
      <c r="I1268" s="77">
        <v>3738.7878787878794</v>
      </c>
      <c r="J1268" s="82"/>
      <c r="K1268" s="83"/>
      <c r="L1268" s="77">
        <v>156.96674100649668</v>
      </c>
      <c r="M1268" s="385"/>
      <c r="N1268" s="287"/>
      <c r="O1268" s="77">
        <v>19.329670329670332</v>
      </c>
      <c r="P1268" s="214"/>
      <c r="Q1268" s="210"/>
      <c r="R1268" s="90"/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4"/>
      <c r="AD1268" s="24"/>
      <c r="AE1268" s="24"/>
      <c r="AF1268" s="24"/>
      <c r="AG1268" s="24"/>
    </row>
    <row r="1269" spans="1:33" hidden="1" x14ac:dyDescent="0.25">
      <c r="A1269" s="74">
        <v>187</v>
      </c>
      <c r="B1269" s="119"/>
      <c r="C1269" s="77">
        <v>2055.6723826714797</v>
      </c>
      <c r="D1269" s="82"/>
      <c r="E1269" s="83"/>
      <c r="F1269" s="77">
        <v>572.53846153846155</v>
      </c>
      <c r="G1269" s="82"/>
      <c r="H1269" s="83"/>
      <c r="I1269" s="77">
        <v>3721.060606060606</v>
      </c>
      <c r="J1269" s="82"/>
      <c r="K1269" s="83"/>
      <c r="L1269" s="77">
        <v>185.69305730631245</v>
      </c>
      <c r="M1269" s="385"/>
      <c r="N1269" s="287"/>
      <c r="O1269" s="77">
        <v>22.978021978021978</v>
      </c>
      <c r="P1269" s="214"/>
      <c r="Q1269" s="210"/>
      <c r="R1269" s="90"/>
    </row>
    <row r="1270" spans="1:33" hidden="1" x14ac:dyDescent="0.25">
      <c r="A1270" s="74">
        <v>187</v>
      </c>
      <c r="B1270" s="119"/>
      <c r="C1270" s="77">
        <v>1935.8506317689528</v>
      </c>
      <c r="D1270" s="82"/>
      <c r="E1270" s="83"/>
      <c r="F1270" s="77">
        <v>523.76923076923072</v>
      </c>
      <c r="G1270" s="82"/>
      <c r="H1270" s="83"/>
      <c r="I1270" s="77">
        <v>3767.4242424242429</v>
      </c>
      <c r="J1270" s="82"/>
      <c r="K1270" s="83"/>
      <c r="L1270" s="77">
        <v>169.82989915640457</v>
      </c>
      <c r="M1270" s="385"/>
      <c r="N1270" s="287"/>
      <c r="O1270" s="77">
        <v>21.153846153846153</v>
      </c>
      <c r="P1270" s="214"/>
      <c r="Q1270" s="210"/>
      <c r="R1270" s="90"/>
    </row>
    <row r="1271" spans="1:33" hidden="1" x14ac:dyDescent="0.25">
      <c r="A1271" s="74">
        <v>287</v>
      </c>
      <c r="B1271" s="119" t="s">
        <v>96</v>
      </c>
      <c r="C1271" s="77">
        <v>1430.4494584837544</v>
      </c>
      <c r="D1271" s="82"/>
      <c r="E1271" s="83"/>
      <c r="F1271" s="77">
        <v>394.15384615384619</v>
      </c>
      <c r="G1271" s="82"/>
      <c r="H1271" s="83"/>
      <c r="I1271" s="77">
        <v>3478.1515151515155</v>
      </c>
      <c r="J1271" s="82"/>
      <c r="K1271" s="83"/>
      <c r="L1271" s="77">
        <v>81.63798118879086</v>
      </c>
      <c r="M1271" s="385"/>
      <c r="N1271" s="287"/>
      <c r="O1271" s="77">
        <v>16.307692307692307</v>
      </c>
      <c r="P1271" s="214"/>
      <c r="Q1271" s="210"/>
      <c r="R1271" s="90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F1271" s="24"/>
      <c r="AG1271" s="24"/>
    </row>
    <row r="1272" spans="1:33" hidden="1" x14ac:dyDescent="0.25">
      <c r="A1272" s="74">
        <v>287</v>
      </c>
      <c r="B1272" s="119"/>
      <c r="C1272" s="77">
        <v>1744.0965703971119</v>
      </c>
      <c r="D1272" s="82"/>
      <c r="E1272" s="83"/>
      <c r="F1272" s="77">
        <v>534.46153846153834</v>
      </c>
      <c r="G1272" s="82"/>
      <c r="H1272" s="83"/>
      <c r="I1272" s="77">
        <v>3606.0909090909095</v>
      </c>
      <c r="J1272" s="82"/>
      <c r="K1272" s="83"/>
      <c r="L1272" s="77">
        <v>92.531707553573156</v>
      </c>
      <c r="M1272" s="385"/>
      <c r="N1272" s="287"/>
      <c r="O1272" s="77">
        <v>19.131868131868131</v>
      </c>
      <c r="P1272" s="214"/>
      <c r="Q1272" s="210"/>
      <c r="R1272" s="90"/>
    </row>
    <row r="1273" spans="1:33" hidden="1" x14ac:dyDescent="0.25">
      <c r="A1273" s="74">
        <v>287</v>
      </c>
      <c r="B1273" s="119"/>
      <c r="C1273" s="77">
        <v>1536.2730144404331</v>
      </c>
      <c r="D1273" s="82"/>
      <c r="E1273" s="83"/>
      <c r="F1273" s="77">
        <v>458.30769230769226</v>
      </c>
      <c r="G1273" s="82"/>
      <c r="H1273" s="83"/>
      <c r="I1273" s="77">
        <v>3452.1212121212125</v>
      </c>
      <c r="J1273" s="82"/>
      <c r="K1273" s="83"/>
      <c r="L1273" s="77">
        <v>88.584844371182015</v>
      </c>
      <c r="M1273" s="385"/>
      <c r="N1273" s="287"/>
      <c r="O1273" s="77">
        <v>17.719780219780219</v>
      </c>
      <c r="P1273" s="214"/>
      <c r="Q1273" s="210"/>
      <c r="R1273" s="90"/>
    </row>
    <row r="1274" spans="1:33" hidden="1" x14ac:dyDescent="0.25">
      <c r="A1274" s="74">
        <v>387</v>
      </c>
      <c r="B1274" s="119" t="s">
        <v>96</v>
      </c>
      <c r="C1274" s="77">
        <v>1642.3817689530683</v>
      </c>
      <c r="D1274" s="82"/>
      <c r="E1274" s="83"/>
      <c r="F1274" s="77">
        <v>442.69230769230779</v>
      </c>
      <c r="G1274" s="82"/>
      <c r="H1274" s="83"/>
      <c r="I1274" s="77">
        <v>3997.333333333333</v>
      </c>
      <c r="J1274" s="82"/>
      <c r="K1274" s="83"/>
      <c r="L1274" s="77">
        <v>90.135581305148875</v>
      </c>
      <c r="M1274" s="385"/>
      <c r="N1274" s="287"/>
      <c r="O1274" s="77">
        <v>15.483516483516482</v>
      </c>
      <c r="P1274" s="214"/>
      <c r="Q1274" s="210"/>
      <c r="R1274" s="90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  <c r="AF1274" s="24"/>
      <c r="AG1274" s="24"/>
    </row>
    <row r="1275" spans="1:33" hidden="1" x14ac:dyDescent="0.25">
      <c r="A1275" s="74">
        <v>387</v>
      </c>
      <c r="B1275" s="119"/>
      <c r="C1275" s="77">
        <v>1993.8862815884472</v>
      </c>
      <c r="D1275" s="82"/>
      <c r="E1275" s="83"/>
      <c r="F1275" s="77">
        <v>501.99999999999994</v>
      </c>
      <c r="G1275" s="82"/>
      <c r="H1275" s="83"/>
      <c r="I1275" s="77">
        <v>4140.9696969696979</v>
      </c>
      <c r="J1275" s="82"/>
      <c r="K1275" s="83"/>
      <c r="L1275" s="77">
        <v>113.09861340056241</v>
      </c>
      <c r="M1275" s="385"/>
      <c r="N1275" s="287"/>
      <c r="O1275" s="77">
        <v>18.582417582417584</v>
      </c>
      <c r="P1275" s="214"/>
      <c r="Q1275" s="210"/>
      <c r="R1275" s="90"/>
    </row>
    <row r="1276" spans="1:33" hidden="1" x14ac:dyDescent="0.25">
      <c r="A1276" s="74">
        <v>387</v>
      </c>
      <c r="B1276" s="119"/>
      <c r="C1276" s="77">
        <v>1788.1340252707578</v>
      </c>
      <c r="D1276" s="82"/>
      <c r="E1276" s="83"/>
      <c r="F1276" s="77">
        <v>506.84615384615387</v>
      </c>
      <c r="G1276" s="82"/>
      <c r="H1276" s="83"/>
      <c r="I1276" s="77">
        <v>4057.1515151515155</v>
      </c>
      <c r="J1276" s="82"/>
      <c r="K1276" s="83"/>
      <c r="L1276" s="77">
        <v>100.11709735285564</v>
      </c>
      <c r="M1276" s="385"/>
      <c r="N1276" s="287"/>
      <c r="O1276" s="77">
        <v>17.032967032967033</v>
      </c>
      <c r="P1276" s="214"/>
      <c r="Q1276" s="210"/>
      <c r="R1276" s="90"/>
    </row>
    <row r="1277" spans="1:33" hidden="1" x14ac:dyDescent="0.25">
      <c r="A1277" s="74">
        <v>490</v>
      </c>
      <c r="B1277" s="119" t="s">
        <v>96</v>
      </c>
      <c r="C1277" s="77">
        <v>1937.4584837545121</v>
      </c>
      <c r="D1277" s="82"/>
      <c r="E1277" s="83"/>
      <c r="F1277" s="77">
        <v>488.30769230769226</v>
      </c>
      <c r="G1277" s="82"/>
      <c r="H1277" s="83"/>
      <c r="I1277" s="77">
        <v>3482.3939393939399</v>
      </c>
      <c r="J1277" s="82"/>
      <c r="K1277" s="83"/>
      <c r="L1277" s="77">
        <v>75.956802094443916</v>
      </c>
      <c r="M1277" s="385"/>
      <c r="N1277" s="287"/>
      <c r="O1277" s="77">
        <v>3.395604395604396</v>
      </c>
      <c r="P1277" s="214"/>
      <c r="Q1277" s="210"/>
      <c r="R1277" s="90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4"/>
      <c r="AD1277" s="24"/>
      <c r="AE1277" s="24"/>
      <c r="AF1277" s="24"/>
      <c r="AG1277" s="24"/>
    </row>
    <row r="1278" spans="1:33" hidden="1" x14ac:dyDescent="0.25">
      <c r="A1278" s="74">
        <v>490</v>
      </c>
      <c r="B1278" s="119"/>
      <c r="C1278" s="77">
        <v>2248.6046931407941</v>
      </c>
      <c r="D1278" s="82"/>
      <c r="E1278" s="83"/>
      <c r="F1278" s="77">
        <v>523.76923076923072</v>
      </c>
      <c r="G1278" s="82"/>
      <c r="H1278" s="83"/>
      <c r="I1278" s="77">
        <v>3649.4545454545455</v>
      </c>
      <c r="J1278" s="82"/>
      <c r="K1278" s="83"/>
      <c r="L1278" s="77">
        <v>90.92783380199748</v>
      </c>
      <c r="M1278" s="385"/>
      <c r="N1278" s="287"/>
      <c r="O1278" s="77">
        <v>3.4725274725274744</v>
      </c>
      <c r="P1278" s="214"/>
      <c r="Q1278" s="210"/>
      <c r="R1278" s="90"/>
    </row>
    <row r="1279" spans="1:33" hidden="1" x14ac:dyDescent="0.25">
      <c r="A1279" s="74">
        <v>490</v>
      </c>
      <c r="B1279" s="119"/>
      <c r="C1279" s="77">
        <v>2106.5315884476531</v>
      </c>
      <c r="D1279" s="82"/>
      <c r="E1279" s="83"/>
      <c r="F1279" s="77">
        <v>492.53846153846149</v>
      </c>
      <c r="G1279" s="82"/>
      <c r="H1279" s="83"/>
      <c r="I1279" s="77">
        <v>3645.4242424242429</v>
      </c>
      <c r="J1279" s="82"/>
      <c r="K1279" s="83"/>
      <c r="L1279" s="77">
        <v>83.442317948220705</v>
      </c>
      <c r="M1279" s="385"/>
      <c r="N1279" s="287"/>
      <c r="O1279" s="77">
        <v>3.4340659340659352</v>
      </c>
      <c r="P1279" s="214"/>
      <c r="Q1279" s="210"/>
      <c r="R1279" s="90"/>
    </row>
    <row r="1280" spans="1:33" hidden="1" x14ac:dyDescent="0.25">
      <c r="A1280" s="74">
        <v>591</v>
      </c>
      <c r="B1280" s="119" t="s">
        <v>96</v>
      </c>
      <c r="C1280" s="77">
        <v>1864.8862815884472</v>
      </c>
      <c r="D1280" s="82"/>
      <c r="E1280" s="83"/>
      <c r="F1280" s="77">
        <v>426.07692307692315</v>
      </c>
      <c r="G1280" s="82"/>
      <c r="H1280" s="83"/>
      <c r="I1280" s="77">
        <v>3517.8181818181824</v>
      </c>
      <c r="J1280" s="82"/>
      <c r="K1280" s="83"/>
      <c r="L1280" s="77">
        <v>88.530107631145157</v>
      </c>
      <c r="M1280" s="385"/>
      <c r="N1280" s="287"/>
      <c r="O1280" s="77">
        <v>19.05997099942546</v>
      </c>
      <c r="P1280" s="214"/>
      <c r="Q1280" s="210"/>
      <c r="R1280" s="90"/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/>
      <c r="AC1280" s="24"/>
      <c r="AD1280" s="24"/>
      <c r="AE1280" s="24"/>
      <c r="AF1280" s="24"/>
      <c r="AG1280" s="24"/>
    </row>
    <row r="1281" spans="1:33" hidden="1" x14ac:dyDescent="0.25">
      <c r="A1281" s="74">
        <v>591</v>
      </c>
      <c r="B1281" s="119"/>
      <c r="C1281" s="77">
        <v>2482.6083032490969</v>
      </c>
      <c r="D1281" s="82"/>
      <c r="E1281" s="83"/>
      <c r="F1281" s="77">
        <v>537.76923076923072</v>
      </c>
      <c r="G1281" s="82"/>
      <c r="H1281" s="83"/>
      <c r="I1281" s="77">
        <v>3704.212121212121</v>
      </c>
      <c r="J1281" s="82"/>
      <c r="K1281" s="83"/>
      <c r="L1281" s="77">
        <v>108.94400271501989</v>
      </c>
      <c r="M1281" s="385"/>
      <c r="N1281" s="287"/>
      <c r="O1281" s="77">
        <v>23.258323985663861</v>
      </c>
      <c r="P1281" s="214"/>
      <c r="Q1281" s="210"/>
      <c r="R1281" s="90"/>
    </row>
    <row r="1282" spans="1:33" hidden="1" x14ac:dyDescent="0.25">
      <c r="A1282" s="74">
        <v>591</v>
      </c>
      <c r="B1282" s="119"/>
      <c r="C1282" s="77">
        <v>2206.7472924187723</v>
      </c>
      <c r="D1282" s="82"/>
      <c r="E1282" s="83"/>
      <c r="F1282" s="77">
        <v>526.92307692307691</v>
      </c>
      <c r="G1282" s="82"/>
      <c r="H1282" s="83"/>
      <c r="I1282" s="77">
        <v>3582.515151515152</v>
      </c>
      <c r="J1282" s="82"/>
      <c r="K1282" s="83"/>
      <c r="L1282" s="77">
        <v>97.237055173082524</v>
      </c>
      <c r="M1282" s="385"/>
      <c r="N1282" s="287"/>
      <c r="O1282" s="77">
        <v>21.159147492544662</v>
      </c>
      <c r="P1282" s="214"/>
      <c r="Q1282" s="210"/>
      <c r="R1282" s="90"/>
    </row>
    <row r="1283" spans="1:33" ht="15.75" thickBot="1" x14ac:dyDescent="0.3">
      <c r="A1283" s="74">
        <v>158</v>
      </c>
      <c r="B1283" s="120" t="s">
        <v>97</v>
      </c>
      <c r="C1283" s="77">
        <v>1594.5243682310468</v>
      </c>
      <c r="D1283" s="84">
        <f>SUM(C1283:C1300)/18</f>
        <v>1889.403203971119</v>
      </c>
      <c r="E1283" s="85">
        <f>STDEV(C1283:C1300)</f>
        <v>209.88925309775459</v>
      </c>
      <c r="F1283" s="77">
        <v>491.53846153846155</v>
      </c>
      <c r="G1283" s="84">
        <f>SUM(F1283:F1300)/18</f>
        <v>500.38461538461524</v>
      </c>
      <c r="H1283" s="85">
        <f>STDEV(F1283:F1300)</f>
        <v>54.705584809944703</v>
      </c>
      <c r="I1283" s="77">
        <v>3610.090909090909</v>
      </c>
      <c r="J1283" s="84">
        <f>SUM(I1283:I1300)/18</f>
        <v>3651.515151515152</v>
      </c>
      <c r="K1283" s="85">
        <f>STDEV(I1283:I1300)</f>
        <v>270.41594286040447</v>
      </c>
      <c r="L1283" s="77">
        <v>136.66231940269563</v>
      </c>
      <c r="M1283" s="386">
        <f>SUM(L1283:L1300)/18</f>
        <v>112.74904853098032</v>
      </c>
      <c r="N1283" s="387">
        <f>STDEV(L1283:L1300)</f>
        <v>32.330567396236994</v>
      </c>
      <c r="O1283" s="77">
        <v>19.604395604395606</v>
      </c>
      <c r="P1283" s="217">
        <f>SUM(O1283:O1300)/18</f>
        <v>17.010928129625295</v>
      </c>
      <c r="Q1283" s="85">
        <f>STDEV(O1283:O1300)</f>
        <v>6.1586801094831642</v>
      </c>
      <c r="R1283" s="91">
        <v>6</v>
      </c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4"/>
      <c r="AD1283" s="24"/>
      <c r="AE1283" s="24"/>
      <c r="AF1283" s="24"/>
      <c r="AG1283" s="24"/>
    </row>
    <row r="1284" spans="1:33" hidden="1" x14ac:dyDescent="0.25">
      <c r="A1284" s="45">
        <v>158</v>
      </c>
      <c r="B1284" s="314"/>
      <c r="C1284" s="65">
        <v>2000.8862815884472</v>
      </c>
      <c r="D1284" s="316"/>
      <c r="E1284" s="316"/>
      <c r="F1284" s="65">
        <v>562.38461538461536</v>
      </c>
      <c r="G1284" s="316"/>
      <c r="H1284" s="316"/>
      <c r="I1284" s="65">
        <v>3797.1212121212125</v>
      </c>
      <c r="J1284" s="68"/>
      <c r="K1284" s="68"/>
      <c r="L1284" s="65">
        <v>153.92000387859986</v>
      </c>
      <c r="M1284" s="316"/>
      <c r="N1284" s="316"/>
      <c r="O1284" s="160">
        <v>22.978021978021978</v>
      </c>
      <c r="P1284" s="317"/>
      <c r="Q1284" s="317"/>
      <c r="R1284" s="52"/>
    </row>
    <row r="1285" spans="1:33" hidden="1" x14ac:dyDescent="0.25">
      <c r="A1285" s="45">
        <v>158</v>
      </c>
      <c r="B1285" s="163"/>
      <c r="C1285" s="65">
        <v>1805.2053249097471</v>
      </c>
      <c r="D1285" s="65"/>
      <c r="E1285" s="65"/>
      <c r="F1285" s="65">
        <v>531.46153846153845</v>
      </c>
      <c r="G1285" s="65"/>
      <c r="H1285" s="65"/>
      <c r="I1285" s="65">
        <v>3724.606060606061</v>
      </c>
      <c r="J1285" s="64"/>
      <c r="K1285" s="64"/>
      <c r="L1285" s="65">
        <v>143.79116164064774</v>
      </c>
      <c r="M1285" s="65"/>
      <c r="N1285" s="65"/>
      <c r="O1285" s="160">
        <v>21.291208791208792</v>
      </c>
      <c r="P1285" s="160"/>
      <c r="Q1285" s="160"/>
      <c r="R1285" s="50"/>
    </row>
    <row r="1286" spans="1:33" hidden="1" x14ac:dyDescent="0.25">
      <c r="A1286" s="45">
        <v>188</v>
      </c>
      <c r="B1286" s="163" t="s">
        <v>97</v>
      </c>
      <c r="C1286" s="65">
        <v>1963.4584837545121</v>
      </c>
      <c r="D1286" s="65"/>
      <c r="E1286" s="65"/>
      <c r="F1286" s="65">
        <v>477.76923076923072</v>
      </c>
      <c r="G1286" s="65"/>
      <c r="H1286" s="65"/>
      <c r="I1286" s="65">
        <v>3689.9090909090905</v>
      </c>
      <c r="J1286" s="64"/>
      <c r="K1286" s="64"/>
      <c r="L1286" s="65">
        <v>140.18568796664405</v>
      </c>
      <c r="M1286" s="65"/>
      <c r="N1286" s="65"/>
      <c r="O1286" s="160">
        <v>18.780219780219781</v>
      </c>
      <c r="P1286" s="160"/>
      <c r="Q1286" s="160"/>
      <c r="R1286" s="50"/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4"/>
      <c r="AD1286" s="24"/>
      <c r="AE1286" s="24"/>
      <c r="AF1286" s="24"/>
      <c r="AG1286" s="24"/>
    </row>
    <row r="1287" spans="1:33" hidden="1" x14ac:dyDescent="0.25">
      <c r="A1287" s="45">
        <v>188</v>
      </c>
      <c r="B1287" s="163"/>
      <c r="C1287" s="65">
        <v>2039.3158844765339</v>
      </c>
      <c r="D1287" s="65"/>
      <c r="E1287" s="65"/>
      <c r="F1287" s="65">
        <v>547.23076923076917</v>
      </c>
      <c r="G1287" s="65"/>
      <c r="H1287" s="65"/>
      <c r="I1287" s="65">
        <v>3755.9090909090905</v>
      </c>
      <c r="J1287" s="64"/>
      <c r="K1287" s="64"/>
      <c r="L1287" s="65">
        <v>185.27116261029772</v>
      </c>
      <c r="M1287" s="65"/>
      <c r="N1287" s="65"/>
      <c r="O1287" s="160">
        <v>20.505494505494507</v>
      </c>
      <c r="P1287" s="160"/>
      <c r="Q1287" s="160"/>
      <c r="R1287" s="50"/>
    </row>
    <row r="1288" spans="1:33" hidden="1" x14ac:dyDescent="0.25">
      <c r="A1288" s="45">
        <v>188</v>
      </c>
      <c r="B1288" s="163"/>
      <c r="C1288" s="65">
        <v>2004.387184115523</v>
      </c>
      <c r="D1288" s="65"/>
      <c r="E1288" s="65"/>
      <c r="F1288" s="65">
        <v>474.99999999999994</v>
      </c>
      <c r="G1288" s="65"/>
      <c r="H1288" s="65"/>
      <c r="I1288" s="65">
        <v>3626.9090909090905</v>
      </c>
      <c r="J1288" s="64"/>
      <c r="K1288" s="64"/>
      <c r="L1288" s="65">
        <v>165.72842528847087</v>
      </c>
      <c r="M1288" s="65"/>
      <c r="N1288" s="65"/>
      <c r="O1288" s="160">
        <v>19.642857142857146</v>
      </c>
      <c r="P1288" s="160"/>
      <c r="Q1288" s="160"/>
      <c r="R1288" s="50"/>
    </row>
    <row r="1289" spans="1:33" hidden="1" x14ac:dyDescent="0.25">
      <c r="A1289" s="45">
        <v>288</v>
      </c>
      <c r="B1289" s="163" t="s">
        <v>97</v>
      </c>
      <c r="C1289" s="65">
        <v>1473.6651624548736</v>
      </c>
      <c r="D1289" s="65"/>
      <c r="E1289" s="65"/>
      <c r="F1289" s="65">
        <v>395.92307692307702</v>
      </c>
      <c r="G1289" s="65"/>
      <c r="H1289" s="65"/>
      <c r="I1289" s="65">
        <v>3060.515151515152</v>
      </c>
      <c r="J1289" s="64"/>
      <c r="K1289" s="64"/>
      <c r="L1289" s="65">
        <v>84.217686415204113</v>
      </c>
      <c r="M1289" s="65"/>
      <c r="N1289" s="65"/>
      <c r="O1289" s="160">
        <v>18.505494505494507</v>
      </c>
      <c r="P1289" s="160"/>
      <c r="Q1289" s="160"/>
      <c r="R1289" s="50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  <c r="AF1289" s="24"/>
      <c r="AG1289" s="24"/>
    </row>
    <row r="1290" spans="1:33" hidden="1" x14ac:dyDescent="0.25">
      <c r="A1290" s="45">
        <v>288</v>
      </c>
      <c r="B1290" s="163"/>
      <c r="C1290" s="65">
        <v>1831.4548736462093</v>
      </c>
      <c r="D1290" s="65"/>
      <c r="E1290" s="65"/>
      <c r="F1290" s="65">
        <v>423.00000000000006</v>
      </c>
      <c r="G1290" s="65"/>
      <c r="H1290" s="65"/>
      <c r="I1290" s="65">
        <v>3220.9696969696975</v>
      </c>
      <c r="J1290" s="64"/>
      <c r="K1290" s="64"/>
      <c r="L1290" s="65">
        <v>93.952002327159917</v>
      </c>
      <c r="M1290" s="65"/>
      <c r="N1290" s="65"/>
      <c r="O1290" s="160">
        <v>20.505494505494507</v>
      </c>
      <c r="P1290" s="160"/>
      <c r="Q1290" s="160"/>
      <c r="R1290" s="50"/>
    </row>
    <row r="1291" spans="1:33" hidden="1" x14ac:dyDescent="0.25">
      <c r="A1291" s="45">
        <v>288</v>
      </c>
      <c r="B1291" s="163"/>
      <c r="C1291" s="65">
        <v>1643.5600180505414</v>
      </c>
      <c r="D1291" s="65"/>
      <c r="E1291" s="65"/>
      <c r="F1291" s="65">
        <v>436.46153846153857</v>
      </c>
      <c r="G1291" s="65"/>
      <c r="H1291" s="65"/>
      <c r="I1291" s="65">
        <v>3241.2424242424249</v>
      </c>
      <c r="J1291" s="64"/>
      <c r="K1291" s="64"/>
      <c r="L1291" s="65">
        <v>84.584844371182015</v>
      </c>
      <c r="M1291" s="65"/>
      <c r="N1291" s="65"/>
      <c r="O1291" s="160">
        <v>19.505494505494507</v>
      </c>
      <c r="P1291" s="160"/>
      <c r="Q1291" s="160"/>
      <c r="R1291" s="50"/>
    </row>
    <row r="1292" spans="1:33" hidden="1" x14ac:dyDescent="0.25">
      <c r="A1292" s="45">
        <v>388</v>
      </c>
      <c r="B1292" s="163" t="s">
        <v>97</v>
      </c>
      <c r="C1292" s="65">
        <v>1895.3140794223823</v>
      </c>
      <c r="D1292" s="65"/>
      <c r="E1292" s="65"/>
      <c r="F1292" s="65">
        <v>492.4615384615384</v>
      </c>
      <c r="G1292" s="65"/>
      <c r="H1292" s="65"/>
      <c r="I1292" s="65">
        <v>3997.3636363636369</v>
      </c>
      <c r="J1292" s="64"/>
      <c r="K1292" s="64"/>
      <c r="L1292" s="65">
        <v>89.607412973916439</v>
      </c>
      <c r="M1292" s="65"/>
      <c r="N1292" s="65"/>
      <c r="O1292" s="160">
        <v>16.307692307692307</v>
      </c>
      <c r="P1292" s="160"/>
      <c r="Q1292" s="160"/>
      <c r="R1292" s="50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  <c r="AF1292" s="24"/>
      <c r="AG1292" s="24"/>
    </row>
    <row r="1293" spans="1:33" hidden="1" x14ac:dyDescent="0.25">
      <c r="A1293" s="45">
        <v>388</v>
      </c>
      <c r="B1293" s="163"/>
      <c r="C1293" s="65">
        <v>2036.6010830324906</v>
      </c>
      <c r="D1293" s="65"/>
      <c r="E1293" s="65"/>
      <c r="F1293" s="65">
        <v>582.07692307692309</v>
      </c>
      <c r="G1293" s="65"/>
      <c r="H1293" s="65"/>
      <c r="I1293" s="65">
        <v>4127.6060606060601</v>
      </c>
      <c r="J1293" s="64"/>
      <c r="K1293" s="64"/>
      <c r="L1293" s="65">
        <v>98.343328808300214</v>
      </c>
      <c r="M1293" s="65"/>
      <c r="N1293" s="65"/>
      <c r="O1293" s="160">
        <v>17.758241758241756</v>
      </c>
      <c r="P1293" s="160"/>
      <c r="Q1293" s="160"/>
      <c r="R1293" s="50"/>
    </row>
    <row r="1294" spans="1:33" hidden="1" x14ac:dyDescent="0.25">
      <c r="A1294" s="45">
        <v>388</v>
      </c>
      <c r="B1294" s="163"/>
      <c r="C1294" s="65">
        <v>1884.9575812274365</v>
      </c>
      <c r="D1294" s="65"/>
      <c r="E1294" s="65"/>
      <c r="F1294" s="65">
        <v>487.76923076923072</v>
      </c>
      <c r="G1294" s="65"/>
      <c r="H1294" s="65"/>
      <c r="I1294" s="65">
        <v>4020.484848484849</v>
      </c>
      <c r="J1294" s="64"/>
      <c r="K1294" s="64"/>
      <c r="L1294" s="65">
        <v>98.475370891108327</v>
      </c>
      <c r="M1294" s="65"/>
      <c r="N1294" s="65"/>
      <c r="O1294" s="160">
        <v>17.032967032967029</v>
      </c>
      <c r="P1294" s="160"/>
      <c r="Q1294" s="160"/>
      <c r="R1294" s="50"/>
    </row>
    <row r="1295" spans="1:33" hidden="1" x14ac:dyDescent="0.25">
      <c r="A1295" s="45">
        <v>491</v>
      </c>
      <c r="B1295" s="163" t="s">
        <v>97</v>
      </c>
      <c r="C1295" s="65">
        <v>1888.3853790613714</v>
      </c>
      <c r="D1295" s="65"/>
      <c r="E1295" s="65"/>
      <c r="F1295" s="65">
        <v>451.4615384615384</v>
      </c>
      <c r="G1295" s="65"/>
      <c r="H1295" s="65"/>
      <c r="I1295" s="65">
        <v>3557.212121212121</v>
      </c>
      <c r="J1295" s="64"/>
      <c r="K1295" s="64"/>
      <c r="L1295" s="65">
        <v>82.507539028410761</v>
      </c>
      <c r="M1295" s="65"/>
      <c r="N1295" s="65"/>
      <c r="O1295" s="160">
        <v>3.9450549450549453</v>
      </c>
      <c r="P1295" s="160"/>
      <c r="Q1295" s="160"/>
      <c r="R1295" s="50"/>
      <c r="S1295" s="24"/>
      <c r="T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</row>
    <row r="1296" spans="1:33" hidden="1" x14ac:dyDescent="0.25">
      <c r="A1296" s="45">
        <v>491</v>
      </c>
      <c r="B1296" s="163"/>
      <c r="C1296" s="65">
        <v>1760.3104693140792</v>
      </c>
      <c r="D1296" s="65"/>
      <c r="E1296" s="65"/>
      <c r="F1296" s="65">
        <v>574.23076923076917</v>
      </c>
      <c r="G1296" s="65"/>
      <c r="H1296" s="65"/>
      <c r="I1296" s="65">
        <v>3685.363636363636</v>
      </c>
      <c r="J1296" s="64"/>
      <c r="K1296" s="64"/>
      <c r="L1296" s="65">
        <v>93.058275962377593</v>
      </c>
      <c r="M1296" s="65"/>
      <c r="N1296" s="65"/>
      <c r="O1296" s="160">
        <v>4.2967032967032956</v>
      </c>
      <c r="P1296" s="160"/>
      <c r="Q1296" s="160"/>
      <c r="R1296" s="50"/>
    </row>
    <row r="1297" spans="1:33" hidden="1" x14ac:dyDescent="0.25">
      <c r="A1297" s="45">
        <v>491</v>
      </c>
      <c r="B1297" s="163"/>
      <c r="C1297" s="65">
        <v>1704.3479241877253</v>
      </c>
      <c r="D1297" s="65"/>
      <c r="E1297" s="65"/>
      <c r="F1297" s="65">
        <v>515.84615384615381</v>
      </c>
      <c r="G1297" s="65"/>
      <c r="H1297" s="65"/>
      <c r="I1297" s="65">
        <v>3643.7878787878785</v>
      </c>
      <c r="J1297" s="64"/>
      <c r="K1297" s="64"/>
      <c r="L1297" s="65">
        <v>83.28290749539417</v>
      </c>
      <c r="M1297" s="65"/>
      <c r="N1297" s="65"/>
      <c r="O1297" s="160">
        <v>4.1208791208791204</v>
      </c>
      <c r="P1297" s="160"/>
      <c r="Q1297" s="160"/>
      <c r="R1297" s="50"/>
    </row>
    <row r="1298" spans="1:33" hidden="1" x14ac:dyDescent="0.25">
      <c r="A1298" s="45">
        <v>592</v>
      </c>
      <c r="B1298" s="163" t="s">
        <v>97</v>
      </c>
      <c r="C1298" s="65">
        <v>1950.9593862815882</v>
      </c>
      <c r="D1298" s="65"/>
      <c r="E1298" s="65"/>
      <c r="F1298" s="65">
        <v>464.07692307692309</v>
      </c>
      <c r="G1298" s="65"/>
      <c r="H1298" s="65"/>
      <c r="I1298" s="65">
        <v>3608.0909090909095</v>
      </c>
      <c r="J1298" s="64"/>
      <c r="K1298" s="64"/>
      <c r="L1298" s="65">
        <v>93.264423543100946</v>
      </c>
      <c r="M1298" s="65"/>
      <c r="N1298" s="65"/>
      <c r="O1298" s="160">
        <v>18.785176876145659</v>
      </c>
      <c r="P1298" s="160"/>
      <c r="Q1298" s="160"/>
      <c r="R1298" s="50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  <c r="AF1298" s="24"/>
      <c r="AG1298" s="24"/>
    </row>
    <row r="1299" spans="1:33" hidden="1" x14ac:dyDescent="0.25">
      <c r="A1299" s="45">
        <v>592</v>
      </c>
      <c r="B1299" s="163"/>
      <c r="C1299" s="65">
        <v>2313.9629963898915</v>
      </c>
      <c r="D1299" s="65"/>
      <c r="E1299" s="65"/>
      <c r="F1299" s="65">
        <v>566.46153846153845</v>
      </c>
      <c r="G1299" s="65"/>
      <c r="H1299" s="65"/>
      <c r="I1299" s="65">
        <v>3718.030303030303</v>
      </c>
      <c r="J1299" s="64"/>
      <c r="K1299" s="64"/>
      <c r="L1299" s="65">
        <v>101.99873945505674</v>
      </c>
      <c r="M1299" s="65"/>
      <c r="N1299" s="65"/>
      <c r="O1299" s="160">
        <v>22.159147492544665</v>
      </c>
      <c r="P1299" s="160"/>
      <c r="Q1299" s="160"/>
      <c r="R1299" s="50"/>
    </row>
    <row r="1300" spans="1:33" hidden="1" x14ac:dyDescent="0.25">
      <c r="A1300" s="45">
        <v>592</v>
      </c>
      <c r="B1300" s="163"/>
      <c r="C1300" s="65">
        <v>2217.9611913357398</v>
      </c>
      <c r="D1300" s="65"/>
      <c r="E1300" s="65"/>
      <c r="F1300" s="65">
        <v>531.76923076923072</v>
      </c>
      <c r="G1300" s="65"/>
      <c r="H1300" s="65"/>
      <c r="I1300" s="65">
        <v>3642.060606060606</v>
      </c>
      <c r="J1300" s="64"/>
      <c r="K1300" s="64"/>
      <c r="L1300" s="65">
        <v>100.63158149907883</v>
      </c>
      <c r="M1300" s="65"/>
      <c r="N1300" s="65"/>
      <c r="O1300" s="160">
        <v>20.472162184345162</v>
      </c>
      <c r="P1300" s="160"/>
      <c r="Q1300" s="160"/>
      <c r="R1300" s="50"/>
    </row>
    <row r="1301" spans="1:33" x14ac:dyDescent="0.25">
      <c r="A1301" s="74">
        <v>7</v>
      </c>
      <c r="B1301" s="235" t="s">
        <v>14</v>
      </c>
      <c r="C1301" s="77">
        <v>2085.9611913357398</v>
      </c>
      <c r="D1301" s="231">
        <f>SUM(C1301:C1318)/18</f>
        <v>2160.9611913357394</v>
      </c>
      <c r="E1301" s="232">
        <f>STDEV(C1301:C1318)</f>
        <v>329.54013223034912</v>
      </c>
      <c r="F1301" s="77">
        <v>501.61538461538464</v>
      </c>
      <c r="G1301" s="231">
        <f>SUM(F1301:F1318)/18</f>
        <v>513.84615384615381</v>
      </c>
      <c r="H1301" s="232">
        <f>STDEV(F1301:F1318)</f>
        <v>57.627698362134865</v>
      </c>
      <c r="I1301" s="77">
        <v>2429.3333333333339</v>
      </c>
      <c r="J1301" s="231">
        <f>SUM(I1301:I1318)/18</f>
        <v>2891.9191919191921</v>
      </c>
      <c r="K1301" s="232">
        <f>STDEV(I1301:I1318)</f>
        <v>555.56131406295401</v>
      </c>
      <c r="L1301" s="77">
        <v>122.24842431882092</v>
      </c>
      <c r="M1301" s="231">
        <f>SUM(L1301:L1318)/18</f>
        <v>158.75861069362296</v>
      </c>
      <c r="N1301" s="322">
        <f>STDEV(L1301:L1318)</f>
        <v>41.913685424950003</v>
      </c>
      <c r="O1301" s="323">
        <v>25.098901098901099</v>
      </c>
      <c r="P1301" s="325">
        <f>SUM(O1301:O1318)/18</f>
        <v>26.923076923076923</v>
      </c>
      <c r="Q1301" s="258">
        <f>STDEV(O1301:O1318)</f>
        <v>3.3485308760870449</v>
      </c>
      <c r="R1301" s="234">
        <v>6</v>
      </c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F1301" s="24"/>
      <c r="AG1301" s="24"/>
    </row>
    <row r="1302" spans="1:33" hidden="1" x14ac:dyDescent="0.25">
      <c r="A1302" s="74">
        <v>7</v>
      </c>
      <c r="B1302" s="119"/>
      <c r="C1302" s="77">
        <v>2206.7472924187723</v>
      </c>
      <c r="D1302" s="82"/>
      <c r="E1302" s="83"/>
      <c r="F1302" s="77">
        <v>606.46153846153845</v>
      </c>
      <c r="G1302" s="82"/>
      <c r="H1302" s="83"/>
      <c r="I1302" s="77">
        <v>2410.3636363636369</v>
      </c>
      <c r="J1302" s="82"/>
      <c r="K1302" s="83"/>
      <c r="L1302" s="77">
        <v>154.86526713856301</v>
      </c>
      <c r="M1302" s="82"/>
      <c r="N1302" s="64"/>
      <c r="O1302" s="71">
        <v>31.219780219780223</v>
      </c>
      <c r="P1302" s="326"/>
      <c r="Q1302" s="327"/>
      <c r="R1302" s="90"/>
    </row>
    <row r="1303" spans="1:33" hidden="1" x14ac:dyDescent="0.25">
      <c r="A1303" s="74">
        <v>7</v>
      </c>
      <c r="B1303" s="119"/>
      <c r="C1303" s="77">
        <v>2225.8542418772558</v>
      </c>
      <c r="D1303" s="82"/>
      <c r="E1303" s="83"/>
      <c r="F1303" s="77">
        <v>516.53846153846155</v>
      </c>
      <c r="G1303" s="82"/>
      <c r="H1303" s="83"/>
      <c r="I1303" s="77">
        <v>2314.8484848484854</v>
      </c>
      <c r="J1303" s="82"/>
      <c r="K1303" s="83"/>
      <c r="L1303" s="77">
        <v>143.05684572869197</v>
      </c>
      <c r="M1303" s="82"/>
      <c r="N1303" s="64"/>
      <c r="O1303" s="71">
        <v>28.159340659340661</v>
      </c>
      <c r="P1303" s="326"/>
      <c r="Q1303" s="327"/>
      <c r="R1303" s="90"/>
    </row>
    <row r="1304" spans="1:33" hidden="1" x14ac:dyDescent="0.25">
      <c r="A1304" s="74">
        <v>93</v>
      </c>
      <c r="B1304" s="119" t="s">
        <v>14</v>
      </c>
      <c r="C1304" s="77">
        <v>1996.0306859205771</v>
      </c>
      <c r="D1304" s="82"/>
      <c r="E1304" s="83"/>
      <c r="F1304" s="77">
        <v>497.53846153846155</v>
      </c>
      <c r="G1304" s="82"/>
      <c r="H1304" s="83"/>
      <c r="I1304" s="77">
        <v>2471.3030303030305</v>
      </c>
      <c r="J1304" s="82"/>
      <c r="K1304" s="83"/>
      <c r="L1304" s="77">
        <v>168.59158343837876</v>
      </c>
      <c r="M1304" s="82"/>
      <c r="N1304" s="64"/>
      <c r="O1304" s="71">
        <v>27.846153846153847</v>
      </c>
      <c r="P1304" s="326"/>
      <c r="Q1304" s="327"/>
      <c r="R1304" s="90"/>
      <c r="S1304" s="24"/>
      <c r="T1304" s="24"/>
      <c r="U1304" s="24"/>
      <c r="V1304" s="24"/>
      <c r="W1304" s="24"/>
      <c r="X1304" s="24"/>
      <c r="Y1304" s="24"/>
      <c r="Z1304" s="24"/>
      <c r="AA1304" s="24"/>
      <c r="AB1304" s="24"/>
      <c r="AC1304" s="24"/>
      <c r="AD1304" s="24"/>
      <c r="AE1304" s="24"/>
      <c r="AF1304" s="24"/>
      <c r="AG1304" s="24"/>
    </row>
    <row r="1305" spans="1:33" hidden="1" x14ac:dyDescent="0.25">
      <c r="A1305" s="74">
        <v>93</v>
      </c>
      <c r="B1305" s="119"/>
      <c r="C1305" s="77">
        <v>2422.3925992779778</v>
      </c>
      <c r="D1305" s="82"/>
      <c r="E1305" s="83"/>
      <c r="F1305" s="77">
        <v>572.69230769230762</v>
      </c>
      <c r="G1305" s="82"/>
      <c r="H1305" s="83"/>
      <c r="I1305" s="77">
        <v>2520.969696969697</v>
      </c>
      <c r="J1305" s="82"/>
      <c r="K1305" s="83"/>
      <c r="L1305" s="77">
        <v>184.48210995830507</v>
      </c>
      <c r="M1305" s="82"/>
      <c r="N1305" s="64"/>
      <c r="O1305" s="71">
        <v>29.846153846153847</v>
      </c>
      <c r="P1305" s="326"/>
      <c r="Q1305" s="327"/>
      <c r="R1305" s="90"/>
    </row>
    <row r="1306" spans="1:33" hidden="1" x14ac:dyDescent="0.25">
      <c r="A1306" s="74">
        <v>93</v>
      </c>
      <c r="B1306" s="119"/>
      <c r="C1306" s="77">
        <v>2147.7116425992772</v>
      </c>
      <c r="D1306" s="82"/>
      <c r="E1306" s="83"/>
      <c r="F1306" s="77">
        <v>563.61538461538453</v>
      </c>
      <c r="G1306" s="82"/>
      <c r="H1306" s="83"/>
      <c r="I1306" s="77">
        <v>2548.636363636364</v>
      </c>
      <c r="J1306" s="82"/>
      <c r="K1306" s="83"/>
      <c r="L1306" s="77">
        <v>179.53684669834192</v>
      </c>
      <c r="M1306" s="82"/>
      <c r="N1306" s="64"/>
      <c r="O1306" s="71">
        <v>28.846153846153847</v>
      </c>
      <c r="P1306" s="326"/>
      <c r="Q1306" s="327"/>
      <c r="R1306" s="90"/>
    </row>
    <row r="1307" spans="1:33" hidden="1" x14ac:dyDescent="0.25">
      <c r="A1307" s="74">
        <v>207</v>
      </c>
      <c r="B1307" s="119" t="s">
        <v>14</v>
      </c>
      <c r="C1307" s="77">
        <v>1748.0983754512636</v>
      </c>
      <c r="D1307" s="82"/>
      <c r="E1307" s="83"/>
      <c r="F1307" s="77">
        <v>416.5384615384616</v>
      </c>
      <c r="G1307" s="82"/>
      <c r="H1307" s="83"/>
      <c r="I1307" s="77">
        <v>2777.878787878788</v>
      </c>
      <c r="J1307" s="82"/>
      <c r="K1307" s="83"/>
      <c r="L1307" s="77">
        <v>124.01010860079512</v>
      </c>
      <c r="M1307" s="82"/>
      <c r="N1307" s="64"/>
      <c r="O1307" s="71">
        <v>25.373626373626372</v>
      </c>
      <c r="P1307" s="326"/>
      <c r="Q1307" s="327"/>
      <c r="R1307" s="90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  <c r="AF1307" s="24"/>
      <c r="AG1307" s="24"/>
    </row>
    <row r="1308" spans="1:33" hidden="1" x14ac:dyDescent="0.25">
      <c r="A1308" s="74">
        <v>207</v>
      </c>
      <c r="B1308" s="119"/>
      <c r="C1308" s="77">
        <v>1678.8095667870034</v>
      </c>
      <c r="D1308" s="82"/>
      <c r="E1308" s="83"/>
      <c r="F1308" s="77">
        <v>454.61538461538464</v>
      </c>
      <c r="G1308" s="82"/>
      <c r="H1308" s="83"/>
      <c r="I1308" s="77">
        <v>3000.666666666667</v>
      </c>
      <c r="J1308" s="82"/>
      <c r="K1308" s="83"/>
      <c r="L1308" s="77">
        <v>134.78547706777854</v>
      </c>
      <c r="M1308" s="82"/>
      <c r="N1308" s="64"/>
      <c r="O1308" s="71">
        <v>32.318681318681314</v>
      </c>
      <c r="P1308" s="326"/>
      <c r="Q1308" s="327"/>
      <c r="R1308" s="90"/>
    </row>
    <row r="1309" spans="1:33" hidden="1" x14ac:dyDescent="0.25">
      <c r="A1309" s="74">
        <v>207</v>
      </c>
      <c r="B1309" s="119"/>
      <c r="C1309" s="77">
        <v>1723.9539711191335</v>
      </c>
      <c r="D1309" s="82"/>
      <c r="E1309" s="83"/>
      <c r="F1309" s="77">
        <v>428.07692307692309</v>
      </c>
      <c r="G1309" s="82"/>
      <c r="H1309" s="83"/>
      <c r="I1309" s="77">
        <v>2853.2727272727275</v>
      </c>
      <c r="J1309" s="82"/>
      <c r="K1309" s="83"/>
      <c r="L1309" s="77">
        <v>130.89779283428683</v>
      </c>
      <c r="M1309" s="82"/>
      <c r="N1309" s="64"/>
      <c r="O1309" s="71">
        <v>28.846153846153843</v>
      </c>
      <c r="P1309" s="326"/>
      <c r="Q1309" s="327"/>
      <c r="R1309" s="90"/>
    </row>
    <row r="1310" spans="1:33" hidden="1" x14ac:dyDescent="0.25">
      <c r="A1310" s="74">
        <v>314</v>
      </c>
      <c r="B1310" s="119" t="s">
        <v>14</v>
      </c>
      <c r="C1310" s="77">
        <v>1841.1714801444039</v>
      </c>
      <c r="D1310" s="82"/>
      <c r="E1310" s="83"/>
      <c r="F1310" s="77">
        <v>434.61538461538476</v>
      </c>
      <c r="G1310" s="82"/>
      <c r="H1310" s="83"/>
      <c r="I1310" s="77">
        <v>2765.3939393939395</v>
      </c>
      <c r="J1310" s="82"/>
      <c r="K1310" s="83"/>
      <c r="L1310" s="77">
        <v>227.98274023077701</v>
      </c>
      <c r="M1310" s="82"/>
      <c r="N1310" s="64"/>
      <c r="O1310" s="71">
        <v>18.780219780219781</v>
      </c>
      <c r="P1310" s="326"/>
      <c r="Q1310" s="327"/>
      <c r="R1310" s="90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/>
      <c r="AC1310" s="24"/>
      <c r="AD1310" s="24"/>
      <c r="AE1310" s="24"/>
      <c r="AF1310" s="24"/>
      <c r="AG1310" s="24"/>
    </row>
    <row r="1311" spans="1:33" hidden="1" x14ac:dyDescent="0.25">
      <c r="A1311" s="74">
        <v>314</v>
      </c>
      <c r="B1311" s="119"/>
      <c r="C1311" s="77">
        <v>1988.1001805054148</v>
      </c>
      <c r="D1311" s="82"/>
      <c r="E1311" s="83"/>
      <c r="F1311" s="77">
        <v>524</v>
      </c>
      <c r="G1311" s="82"/>
      <c r="H1311" s="83"/>
      <c r="I1311" s="77">
        <v>3027.939393939394</v>
      </c>
      <c r="J1311" s="82"/>
      <c r="K1311" s="83"/>
      <c r="L1311" s="77">
        <v>248.76379327062901</v>
      </c>
      <c r="M1311" s="82"/>
      <c r="N1311" s="64"/>
      <c r="O1311" s="71">
        <v>23.802197802197796</v>
      </c>
      <c r="P1311" s="326"/>
      <c r="Q1311" s="327"/>
      <c r="R1311" s="90"/>
    </row>
    <row r="1312" spans="1:33" hidden="1" x14ac:dyDescent="0.25">
      <c r="A1312" s="74">
        <v>314</v>
      </c>
      <c r="B1312" s="119"/>
      <c r="C1312" s="77">
        <v>1928.1358303249094</v>
      </c>
      <c r="D1312" s="82"/>
      <c r="E1312" s="83"/>
      <c r="F1312" s="77">
        <v>458.30769230769238</v>
      </c>
      <c r="G1312" s="82"/>
      <c r="H1312" s="83"/>
      <c r="I1312" s="77">
        <v>2956.666666666667</v>
      </c>
      <c r="J1312" s="82"/>
      <c r="K1312" s="83"/>
      <c r="L1312" s="77">
        <v>239.87326675070301</v>
      </c>
      <c r="M1312" s="82"/>
      <c r="N1312" s="64"/>
      <c r="O1312" s="71">
        <v>21.291208791208788</v>
      </c>
      <c r="P1312" s="326"/>
      <c r="Q1312" s="327"/>
      <c r="R1312" s="90"/>
    </row>
    <row r="1313" spans="1:33" hidden="1" x14ac:dyDescent="0.25">
      <c r="A1313" s="74">
        <v>414</v>
      </c>
      <c r="B1313" s="119" t="s">
        <v>14</v>
      </c>
      <c r="C1313" s="77">
        <v>2072.6741877256313</v>
      </c>
      <c r="D1313" s="82"/>
      <c r="E1313" s="83"/>
      <c r="F1313" s="77">
        <v>535.15384615384619</v>
      </c>
      <c r="G1313" s="82"/>
      <c r="H1313" s="83"/>
      <c r="I1313" s="77">
        <v>2561.787878787879</v>
      </c>
      <c r="J1313" s="82"/>
      <c r="K1313" s="83"/>
      <c r="L1313" s="77">
        <v>139.34509841947062</v>
      </c>
      <c r="M1313" s="82"/>
      <c r="N1313" s="64"/>
      <c r="O1313" s="71">
        <v>27.021978021978025</v>
      </c>
      <c r="P1313" s="326"/>
      <c r="Q1313" s="327"/>
      <c r="R1313" s="90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/>
      <c r="AC1313" s="24"/>
      <c r="AD1313" s="24"/>
      <c r="AE1313" s="24"/>
      <c r="AF1313" s="24"/>
      <c r="AG1313" s="24"/>
    </row>
    <row r="1314" spans="1:33" hidden="1" x14ac:dyDescent="0.25">
      <c r="A1314" s="74">
        <v>414</v>
      </c>
      <c r="B1314" s="119"/>
      <c r="C1314" s="77">
        <v>2820.8989169675092</v>
      </c>
      <c r="D1314" s="82"/>
      <c r="E1314" s="83"/>
      <c r="F1314" s="77">
        <v>586.53846153846166</v>
      </c>
      <c r="G1314" s="82"/>
      <c r="H1314" s="83"/>
      <c r="I1314" s="77">
        <v>2756.1515151515155</v>
      </c>
      <c r="J1314" s="82"/>
      <c r="K1314" s="83"/>
      <c r="L1314" s="77">
        <v>153.28876175700577</v>
      </c>
      <c r="M1314" s="82"/>
      <c r="N1314" s="64"/>
      <c r="O1314" s="71">
        <v>29.571428571428573</v>
      </c>
      <c r="P1314" s="326"/>
      <c r="Q1314" s="327"/>
      <c r="R1314" s="90"/>
    </row>
    <row r="1315" spans="1:33" hidden="1" x14ac:dyDescent="0.25">
      <c r="A1315" s="74">
        <v>414</v>
      </c>
      <c r="B1315" s="119"/>
      <c r="C1315" s="77">
        <v>2314.7865523465703</v>
      </c>
      <c r="D1315" s="82"/>
      <c r="E1315" s="83"/>
      <c r="F1315" s="77">
        <v>569.84615384615392</v>
      </c>
      <c r="G1315" s="82"/>
      <c r="H1315" s="83"/>
      <c r="I1315" s="77">
        <v>2622.969696969697</v>
      </c>
      <c r="J1315" s="82"/>
      <c r="K1315" s="83"/>
      <c r="L1315" s="77">
        <v>144.81693008823819</v>
      </c>
      <c r="M1315" s="82"/>
      <c r="N1315" s="64"/>
      <c r="O1315" s="71">
        <v>28.296703296703299</v>
      </c>
      <c r="P1315" s="326"/>
      <c r="Q1315" s="327"/>
      <c r="R1315" s="90"/>
    </row>
    <row r="1316" spans="1:33" hidden="1" x14ac:dyDescent="0.25">
      <c r="A1316" s="74">
        <v>514</v>
      </c>
      <c r="B1316" s="119" t="s">
        <v>14</v>
      </c>
      <c r="C1316" s="77">
        <v>2555.182310469314</v>
      </c>
      <c r="D1316" s="82"/>
      <c r="E1316" s="83"/>
      <c r="F1316" s="77">
        <v>489</v>
      </c>
      <c r="G1316" s="82"/>
      <c r="H1316" s="83"/>
      <c r="I1316" s="77">
        <v>3986.090909090909</v>
      </c>
      <c r="J1316" s="82"/>
      <c r="K1316" s="83"/>
      <c r="L1316" s="77">
        <v>116.30476098128577</v>
      </c>
      <c r="M1316" s="82"/>
      <c r="N1316" s="64"/>
      <c r="O1316" s="71">
        <v>26.472527472527474</v>
      </c>
      <c r="P1316" s="326"/>
      <c r="Q1316" s="327"/>
      <c r="R1316" s="90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24"/>
      <c r="AE1316" s="24"/>
      <c r="AF1316" s="24"/>
      <c r="AG1316" s="24"/>
    </row>
    <row r="1317" spans="1:33" hidden="1" x14ac:dyDescent="0.25">
      <c r="A1317" s="74">
        <v>514</v>
      </c>
      <c r="B1317" s="119"/>
      <c r="C1317" s="77">
        <v>2553.4675090252704</v>
      </c>
      <c r="D1317" s="82"/>
      <c r="E1317" s="83"/>
      <c r="F1317" s="77">
        <v>550.38461538461536</v>
      </c>
      <c r="G1317" s="82"/>
      <c r="H1317" s="83"/>
      <c r="I1317" s="77">
        <v>4077.151515151515</v>
      </c>
      <c r="J1317" s="82"/>
      <c r="K1317" s="83"/>
      <c r="L1317" s="77">
        <v>123.43520314166587</v>
      </c>
      <c r="M1317" s="82"/>
      <c r="N1317" s="64"/>
      <c r="O1317" s="71">
        <v>25.725274725274723</v>
      </c>
      <c r="P1317" s="326"/>
      <c r="Q1317" s="327"/>
      <c r="R1317" s="90"/>
    </row>
    <row r="1318" spans="1:33" hidden="1" x14ac:dyDescent="0.25">
      <c r="A1318" s="74">
        <v>514</v>
      </c>
      <c r="B1318" s="119"/>
      <c r="C1318" s="77">
        <v>2587.3249097472922</v>
      </c>
      <c r="D1318" s="82"/>
      <c r="E1318" s="83"/>
      <c r="F1318" s="77">
        <v>543.69230769230762</v>
      </c>
      <c r="G1318" s="82"/>
      <c r="H1318" s="83"/>
      <c r="I1318" s="77">
        <v>3973.121212121212</v>
      </c>
      <c r="J1318" s="82"/>
      <c r="K1318" s="83"/>
      <c r="L1318" s="77">
        <v>121.36998206147581</v>
      </c>
      <c r="M1318" s="82"/>
      <c r="N1318" s="64"/>
      <c r="O1318" s="71">
        <v>26.098901098901099</v>
      </c>
      <c r="P1318" s="326"/>
      <c r="Q1318" s="327"/>
      <c r="R1318" s="90"/>
    </row>
    <row r="1319" spans="1:33" x14ac:dyDescent="0.25">
      <c r="A1319" s="74">
        <v>8</v>
      </c>
      <c r="B1319" s="172" t="s">
        <v>15</v>
      </c>
      <c r="C1319" s="77">
        <v>2071.6028880866425</v>
      </c>
      <c r="D1319" s="82">
        <f>SUM(C1319:C1336)/18</f>
        <v>2061.1917117930197</v>
      </c>
      <c r="E1319" s="83">
        <f>STDEV(C1319:C1336)</f>
        <v>186.51369785223866</v>
      </c>
      <c r="F1319" s="77">
        <v>488.30769230769226</v>
      </c>
      <c r="G1319" s="82">
        <f>SUM(F1319:F1336)/18</f>
        <v>514.87179487179492</v>
      </c>
      <c r="H1319" s="83">
        <f>STDEV(F1319:F1336)</f>
        <v>49.451752337592843</v>
      </c>
      <c r="I1319" s="77">
        <v>2265.1212121212125</v>
      </c>
      <c r="J1319" s="82">
        <f>SUM(I1319:I1336)/18</f>
        <v>2735.3535353535358</v>
      </c>
      <c r="K1319" s="83">
        <f>STDEV(I1319:I1336)</f>
        <v>620.0043458411244</v>
      </c>
      <c r="L1319" s="77">
        <v>160.70105691845242</v>
      </c>
      <c r="M1319" s="82">
        <f>SUM(L1319:L1336)/18</f>
        <v>158.89547779501606</v>
      </c>
      <c r="N1319" s="64">
        <f>STDEV(L1319:L1336)</f>
        <v>37.335108898087086</v>
      </c>
      <c r="O1319" s="71">
        <v>28.670329670329672</v>
      </c>
      <c r="P1319" s="103">
        <f>SUM(O1319:O1336)/18</f>
        <v>24.633699633699635</v>
      </c>
      <c r="Q1319" s="328">
        <f>STDEV(O1319:O1336)</f>
        <v>7.1413699908779469</v>
      </c>
      <c r="R1319" s="90">
        <v>6</v>
      </c>
      <c r="S1319" s="24"/>
      <c r="T1319" s="24"/>
      <c r="U1319" s="24"/>
      <c r="V1319" s="24"/>
      <c r="W1319" s="24"/>
      <c r="X1319" s="24"/>
      <c r="Y1319" s="24"/>
      <c r="Z1319" s="24"/>
      <c r="AA1319" s="24"/>
      <c r="AB1319" s="24"/>
      <c r="AC1319" s="24"/>
      <c r="AD1319" s="24"/>
      <c r="AE1319" s="24"/>
      <c r="AF1319" s="24"/>
      <c r="AG1319" s="24"/>
    </row>
    <row r="1320" spans="1:33" hidden="1" x14ac:dyDescent="0.25">
      <c r="A1320" s="74">
        <v>8</v>
      </c>
      <c r="B1320" s="172"/>
      <c r="C1320" s="77">
        <v>2046.0306859205771</v>
      </c>
      <c r="D1320" s="82"/>
      <c r="E1320" s="83"/>
      <c r="F1320" s="77">
        <v>610.53846153846155</v>
      </c>
      <c r="G1320" s="82"/>
      <c r="H1320" s="83"/>
      <c r="I1320" s="77">
        <v>2401.666666666667</v>
      </c>
      <c r="J1320" s="82"/>
      <c r="K1320" s="83"/>
      <c r="L1320" s="77">
        <v>153.92000387859986</v>
      </c>
      <c r="M1320" s="82"/>
      <c r="N1320" s="64"/>
      <c r="O1320" s="71">
        <v>32.318681318681314</v>
      </c>
      <c r="P1320" s="329"/>
      <c r="Q1320" s="330"/>
      <c r="R1320" s="90"/>
    </row>
    <row r="1321" spans="1:33" hidden="1" x14ac:dyDescent="0.25">
      <c r="A1321" s="74">
        <v>8</v>
      </c>
      <c r="B1321" s="172"/>
      <c r="C1321" s="77">
        <v>2079.8167870036095</v>
      </c>
      <c r="D1321" s="82"/>
      <c r="E1321" s="83"/>
      <c r="F1321" s="77">
        <v>541.92307692307691</v>
      </c>
      <c r="G1321" s="82"/>
      <c r="H1321" s="83"/>
      <c r="I1321" s="77">
        <v>2351.3939393939399</v>
      </c>
      <c r="J1321" s="82"/>
      <c r="K1321" s="83"/>
      <c r="L1321" s="77">
        <v>158.81053039852614</v>
      </c>
      <c r="M1321" s="82"/>
      <c r="N1321" s="64"/>
      <c r="O1321" s="71">
        <v>30.494505494505493</v>
      </c>
      <c r="P1321" s="329"/>
      <c r="Q1321" s="330"/>
      <c r="R1321" s="90"/>
    </row>
    <row r="1322" spans="1:33" hidden="1" x14ac:dyDescent="0.25">
      <c r="A1322" s="74">
        <v>94</v>
      </c>
      <c r="B1322" s="172" t="s">
        <v>15</v>
      </c>
      <c r="C1322" s="77">
        <v>2167.3194945848372</v>
      </c>
      <c r="D1322" s="82"/>
      <c r="E1322" s="83"/>
      <c r="F1322" s="77">
        <v>498.46153846153845</v>
      </c>
      <c r="G1322" s="82"/>
      <c r="H1322" s="83"/>
      <c r="I1322" s="77">
        <v>2344.0303030303035</v>
      </c>
      <c r="J1322" s="82"/>
      <c r="K1322" s="83"/>
      <c r="L1322" s="77">
        <v>157.7557936584893</v>
      </c>
      <c r="M1322" s="82"/>
      <c r="N1322" s="64"/>
      <c r="O1322" s="71">
        <v>25.92307692307692</v>
      </c>
      <c r="P1322" s="329"/>
      <c r="Q1322" s="330"/>
      <c r="R1322" s="90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  <c r="AF1322" s="24"/>
      <c r="AG1322" s="24"/>
    </row>
    <row r="1323" spans="1:33" hidden="1" x14ac:dyDescent="0.25">
      <c r="A1323" s="74">
        <v>94</v>
      </c>
      <c r="B1323" s="172"/>
      <c r="C1323" s="77">
        <v>2016.4584837545121</v>
      </c>
      <c r="D1323" s="82"/>
      <c r="E1323" s="83"/>
      <c r="F1323" s="77">
        <v>571.15384615384619</v>
      </c>
      <c r="G1323" s="82"/>
      <c r="H1323" s="83"/>
      <c r="I1323" s="77">
        <v>2613.757575757576</v>
      </c>
      <c r="J1323" s="82"/>
      <c r="K1323" s="83"/>
      <c r="L1323" s="77">
        <v>158.81053039852617</v>
      </c>
      <c r="M1323" s="82"/>
      <c r="N1323" s="64"/>
      <c r="O1323" s="71">
        <v>30.120879120879124</v>
      </c>
      <c r="P1323" s="329"/>
      <c r="Q1323" s="330"/>
      <c r="R1323" s="90"/>
    </row>
    <row r="1324" spans="1:33" hidden="1" x14ac:dyDescent="0.25">
      <c r="A1324" s="74">
        <v>94</v>
      </c>
      <c r="B1324" s="172"/>
      <c r="C1324" s="77">
        <v>2156.3889891696745</v>
      </c>
      <c r="D1324" s="82"/>
      <c r="E1324" s="83"/>
      <c r="F1324" s="77">
        <v>497.30769230769238</v>
      </c>
      <c r="G1324" s="82"/>
      <c r="H1324" s="83"/>
      <c r="I1324" s="77">
        <v>2510.3939393939399</v>
      </c>
      <c r="J1324" s="82"/>
      <c r="K1324" s="83"/>
      <c r="L1324" s="77">
        <v>162.78316202850772</v>
      </c>
      <c r="M1324" s="82"/>
      <c r="N1324" s="64"/>
      <c r="O1324" s="71">
        <v>28.021978021978022</v>
      </c>
      <c r="P1324" s="329"/>
      <c r="Q1324" s="330"/>
      <c r="R1324" s="90"/>
    </row>
    <row r="1325" spans="1:33" hidden="1" x14ac:dyDescent="0.25">
      <c r="A1325" s="74">
        <v>208</v>
      </c>
      <c r="B1325" s="172" t="s">
        <v>15</v>
      </c>
      <c r="C1325" s="77">
        <v>2167.3194945848372</v>
      </c>
      <c r="D1325" s="82"/>
      <c r="E1325" s="83"/>
      <c r="F1325" s="77">
        <v>498.46153846153845</v>
      </c>
      <c r="G1325" s="82"/>
      <c r="H1325" s="83"/>
      <c r="I1325" s="77">
        <v>2344.0303030303035</v>
      </c>
      <c r="J1325" s="82"/>
      <c r="K1325" s="83"/>
      <c r="L1325" s="77">
        <v>157.7557936584893</v>
      </c>
      <c r="M1325" s="82"/>
      <c r="N1325" s="64"/>
      <c r="O1325" s="71">
        <v>25.92307692307692</v>
      </c>
      <c r="P1325" s="329"/>
      <c r="Q1325" s="330"/>
      <c r="R1325" s="90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</row>
    <row r="1326" spans="1:33" hidden="1" x14ac:dyDescent="0.25">
      <c r="A1326" s="74">
        <v>208</v>
      </c>
      <c r="B1326" s="172"/>
      <c r="C1326" s="77">
        <v>2016.4584837545121</v>
      </c>
      <c r="D1326" s="82"/>
      <c r="E1326" s="83"/>
      <c r="F1326" s="77">
        <v>571.15384615384619</v>
      </c>
      <c r="G1326" s="82"/>
      <c r="H1326" s="83"/>
      <c r="I1326" s="77">
        <v>2613.757575757576</v>
      </c>
      <c r="J1326" s="82"/>
      <c r="K1326" s="83"/>
      <c r="L1326" s="77">
        <v>158.81053039852617</v>
      </c>
      <c r="M1326" s="82"/>
      <c r="N1326" s="64"/>
      <c r="O1326" s="71">
        <v>30.120879120879124</v>
      </c>
      <c r="P1326" s="329"/>
      <c r="Q1326" s="330"/>
      <c r="R1326" s="90"/>
    </row>
    <row r="1327" spans="1:33" hidden="1" x14ac:dyDescent="0.25">
      <c r="A1327" s="74">
        <v>208</v>
      </c>
      <c r="B1327" s="172"/>
      <c r="C1327" s="77">
        <v>2156.3889891696745</v>
      </c>
      <c r="D1327" s="82"/>
      <c r="E1327" s="83"/>
      <c r="F1327" s="77">
        <v>497.30769230769238</v>
      </c>
      <c r="G1327" s="82"/>
      <c r="H1327" s="83"/>
      <c r="I1327" s="77">
        <v>2510.3939393939399</v>
      </c>
      <c r="J1327" s="82"/>
      <c r="K1327" s="83"/>
      <c r="L1327" s="77">
        <v>162.78316202850772</v>
      </c>
      <c r="M1327" s="82"/>
      <c r="N1327" s="64"/>
      <c r="O1327" s="71">
        <v>28.021978021978022</v>
      </c>
      <c r="P1327" s="329"/>
      <c r="Q1327" s="330"/>
      <c r="R1327" s="90"/>
    </row>
    <row r="1328" spans="1:33" hidden="1" x14ac:dyDescent="0.25">
      <c r="A1328" s="74">
        <v>315</v>
      </c>
      <c r="B1328" s="172" t="s">
        <v>15</v>
      </c>
      <c r="C1328" s="77">
        <v>1761.9557761732847</v>
      </c>
      <c r="D1328" s="82"/>
      <c r="E1328" s="83"/>
      <c r="F1328" s="77">
        <v>428.30769230769198</v>
      </c>
      <c r="G1328" s="82"/>
      <c r="H1328" s="83"/>
      <c r="I1328" s="77">
        <v>2642.0606060606101</v>
      </c>
      <c r="J1328" s="82"/>
      <c r="K1328" s="83"/>
      <c r="L1328" s="77">
        <v>224.66905846989238</v>
      </c>
      <c r="M1328" s="82"/>
      <c r="N1328" s="64"/>
      <c r="O1328" s="71">
        <v>8.615384615384615</v>
      </c>
      <c r="P1328" s="329"/>
      <c r="Q1328" s="330"/>
      <c r="R1328" s="90"/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/>
      <c r="AC1328" s="24"/>
      <c r="AD1328" s="24"/>
      <c r="AE1328" s="24"/>
      <c r="AF1328" s="24"/>
      <c r="AG1328" s="24"/>
    </row>
    <row r="1329" spans="1:33" hidden="1" x14ac:dyDescent="0.25">
      <c r="A1329" s="74">
        <v>315</v>
      </c>
      <c r="B1329" s="172"/>
      <c r="C1329" s="77">
        <v>1800.5261732851984</v>
      </c>
      <c r="D1329" s="82"/>
      <c r="E1329" s="83"/>
      <c r="F1329" s="77">
        <v>439.61538461538498</v>
      </c>
      <c r="G1329" s="82"/>
      <c r="H1329" s="83"/>
      <c r="I1329" s="77">
        <v>2854.30303030303</v>
      </c>
      <c r="J1329" s="82"/>
      <c r="K1329" s="83"/>
      <c r="L1329" s="77">
        <v>238.13769029380396</v>
      </c>
      <c r="M1329" s="82"/>
      <c r="N1329" s="64"/>
      <c r="O1329" s="71">
        <v>11.164835164835166</v>
      </c>
      <c r="P1329" s="329"/>
      <c r="Q1329" s="330"/>
      <c r="R1329" s="90"/>
    </row>
    <row r="1330" spans="1:33" hidden="1" x14ac:dyDescent="0.25">
      <c r="A1330" s="74">
        <v>315</v>
      </c>
      <c r="B1330" s="172"/>
      <c r="C1330" s="77">
        <v>1826.2409747292415</v>
      </c>
      <c r="D1330" s="82"/>
      <c r="E1330" s="83"/>
      <c r="F1330" s="77">
        <v>447.461538461538</v>
      </c>
      <c r="G1330" s="82"/>
      <c r="H1330" s="83"/>
      <c r="I1330" s="77">
        <v>2808.1818181818198</v>
      </c>
      <c r="J1330" s="82"/>
      <c r="K1330" s="83"/>
      <c r="L1330" s="77">
        <v>228.40337438184815</v>
      </c>
      <c r="M1330" s="82"/>
      <c r="N1330" s="64"/>
      <c r="O1330" s="71">
        <v>9.8901098901098905</v>
      </c>
      <c r="P1330" s="329"/>
      <c r="Q1330" s="330"/>
      <c r="R1330" s="90"/>
    </row>
    <row r="1331" spans="1:33" ht="15.75" hidden="1" customHeight="1" x14ac:dyDescent="0.25">
      <c r="A1331" s="74">
        <v>415</v>
      </c>
      <c r="B1331" s="172" t="s">
        <v>15</v>
      </c>
      <c r="C1331" s="77">
        <v>1950.1732851985557</v>
      </c>
      <c r="D1331" s="82"/>
      <c r="E1331" s="83"/>
      <c r="F1331" s="77">
        <v>491.92307692307691</v>
      </c>
      <c r="G1331" s="82"/>
      <c r="H1331" s="83"/>
      <c r="I1331" s="77">
        <v>2201.3939393939395</v>
      </c>
      <c r="J1331" s="82"/>
      <c r="K1331" s="83"/>
      <c r="L1331" s="77">
        <v>134.40143508193546</v>
      </c>
      <c r="M1331" s="82"/>
      <c r="N1331" s="64"/>
      <c r="O1331" s="71">
        <v>25.098901098901099</v>
      </c>
      <c r="P1331" s="329"/>
      <c r="Q1331" s="330"/>
      <c r="R1331" s="90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F1331" s="24"/>
      <c r="AG1331" s="24"/>
    </row>
    <row r="1332" spans="1:33" ht="15.75" hidden="1" customHeight="1" x14ac:dyDescent="0.25">
      <c r="A1332" s="74">
        <v>415</v>
      </c>
      <c r="B1332" s="172"/>
      <c r="C1332" s="77">
        <v>1923.3853790613714</v>
      </c>
      <c r="D1332" s="82"/>
      <c r="E1332" s="83"/>
      <c r="F1332" s="77">
        <v>562.30769230769238</v>
      </c>
      <c r="G1332" s="82"/>
      <c r="H1332" s="83"/>
      <c r="I1332" s="77">
        <v>2464.666666666667</v>
      </c>
      <c r="J1332" s="82"/>
      <c r="K1332" s="83"/>
      <c r="L1332" s="77">
        <v>129.9859400756327</v>
      </c>
      <c r="M1332" s="82"/>
      <c r="N1332" s="64"/>
      <c r="O1332" s="71">
        <v>27.92307692307692</v>
      </c>
      <c r="P1332" s="329"/>
      <c r="Q1332" s="330"/>
      <c r="R1332" s="90"/>
    </row>
    <row r="1333" spans="1:33" ht="15.75" hidden="1" customHeight="1" x14ac:dyDescent="0.25">
      <c r="A1333" s="74">
        <v>415</v>
      </c>
      <c r="B1333" s="172"/>
      <c r="C1333" s="77">
        <v>2002.7793321299637</v>
      </c>
      <c r="D1333" s="82"/>
      <c r="E1333" s="83"/>
      <c r="F1333" s="77">
        <v>549.61538461538464</v>
      </c>
      <c r="G1333" s="82"/>
      <c r="H1333" s="83"/>
      <c r="I1333" s="77">
        <v>2243.030303030303</v>
      </c>
      <c r="J1333" s="82"/>
      <c r="K1333" s="83"/>
      <c r="L1333" s="77">
        <v>126.19368757878408</v>
      </c>
      <c r="M1333" s="82"/>
      <c r="N1333" s="64"/>
      <c r="O1333" s="71">
        <v>26.510989010989007</v>
      </c>
      <c r="P1333" s="329"/>
      <c r="Q1333" s="330"/>
      <c r="R1333" s="90"/>
    </row>
    <row r="1334" spans="1:33" hidden="1" x14ac:dyDescent="0.25">
      <c r="A1334" s="74">
        <v>515</v>
      </c>
      <c r="B1334" s="172" t="s">
        <v>15</v>
      </c>
      <c r="C1334" s="77">
        <v>2084.2463898916967</v>
      </c>
      <c r="D1334" s="82"/>
      <c r="E1334" s="83"/>
      <c r="F1334" s="77">
        <v>492.84615384615381</v>
      </c>
      <c r="G1334" s="82"/>
      <c r="H1334" s="83"/>
      <c r="I1334" s="77">
        <v>4020.212121212121</v>
      </c>
      <c r="J1334" s="82"/>
      <c r="K1334" s="83"/>
      <c r="L1334" s="77">
        <v>112.04387666052557</v>
      </c>
      <c r="M1334" s="82"/>
      <c r="N1334" s="64"/>
      <c r="O1334" s="71">
        <v>24.274725274725274</v>
      </c>
      <c r="P1334" s="329"/>
      <c r="Q1334" s="330"/>
      <c r="R1334" s="90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  <c r="AF1334" s="24"/>
      <c r="AG1334" s="24"/>
    </row>
    <row r="1335" spans="1:33" hidden="1" x14ac:dyDescent="0.25">
      <c r="A1335" s="74">
        <v>515</v>
      </c>
      <c r="B1335" s="172"/>
      <c r="C1335" s="77">
        <v>2524.8240072202161</v>
      </c>
      <c r="D1335" s="82"/>
      <c r="E1335" s="83"/>
      <c r="F1335" s="77">
        <v>538.38461538461536</v>
      </c>
      <c r="G1335" s="82"/>
      <c r="H1335" s="83"/>
      <c r="I1335" s="77">
        <v>4116.242424242424</v>
      </c>
      <c r="J1335" s="82"/>
      <c r="K1335" s="83"/>
      <c r="L1335" s="77">
        <v>117.75402404731894</v>
      </c>
      <c r="M1335" s="82"/>
      <c r="N1335" s="64"/>
      <c r="O1335" s="71">
        <v>25.450549450549449</v>
      </c>
      <c r="P1335" s="329"/>
      <c r="Q1335" s="330"/>
      <c r="R1335" s="90"/>
    </row>
    <row r="1336" spans="1:33" hidden="1" x14ac:dyDescent="0.25">
      <c r="A1336" s="74">
        <v>515</v>
      </c>
      <c r="B1336" s="172"/>
      <c r="C1336" s="77">
        <v>2349.5351985559564</v>
      </c>
      <c r="D1336" s="82"/>
      <c r="E1336" s="83"/>
      <c r="F1336" s="77">
        <v>542.61538461538453</v>
      </c>
      <c r="G1336" s="82"/>
      <c r="H1336" s="83"/>
      <c r="I1336" s="77">
        <v>3931.727272727273</v>
      </c>
      <c r="J1336" s="82"/>
      <c r="K1336" s="83"/>
      <c r="L1336" s="77">
        <v>116.39895035392226</v>
      </c>
      <c r="M1336" s="82"/>
      <c r="N1336" s="64"/>
      <c r="O1336" s="71">
        <v>24.862637362637361</v>
      </c>
      <c r="P1336" s="329"/>
      <c r="Q1336" s="330"/>
      <c r="R1336" s="90"/>
    </row>
    <row r="1337" spans="1:33" x14ac:dyDescent="0.25">
      <c r="A1337" s="74">
        <v>9</v>
      </c>
      <c r="B1337" s="172" t="s">
        <v>16</v>
      </c>
      <c r="C1337" s="77">
        <v>2123.4620938628159</v>
      </c>
      <c r="D1337" s="82">
        <f>SUM(C1337:C1354)/18</f>
        <v>2114.0497141997589</v>
      </c>
      <c r="E1337" s="83">
        <f>STDEV(C1337:C1354)</f>
        <v>422.58387478404421</v>
      </c>
      <c r="F1337" s="77">
        <v>510.07692307692309</v>
      </c>
      <c r="G1337" s="82">
        <f>SUM(F1337:F1354)/18</f>
        <v>507.82051282051282</v>
      </c>
      <c r="H1337" s="83">
        <f>STDEV(F1337:F1354)</f>
        <v>59.154366896013116</v>
      </c>
      <c r="I1337" s="77">
        <v>2249.9393939393944</v>
      </c>
      <c r="J1337" s="82">
        <f>SUM(I1337:I1354)/18</f>
        <v>2856.5656565656564</v>
      </c>
      <c r="K1337" s="83">
        <f>STDEV(I1337:I1354)</f>
        <v>568.97345901327049</v>
      </c>
      <c r="L1337" s="77">
        <v>168.64632017841558</v>
      </c>
      <c r="M1337" s="82">
        <f>SUM(L1337:L1354)/18</f>
        <v>155.05006322925757</v>
      </c>
      <c r="N1337" s="64">
        <f>STDEV(L1337:L1354)</f>
        <v>29.258767838131426</v>
      </c>
      <c r="O1337" s="71">
        <v>26.472527472527474</v>
      </c>
      <c r="P1337" s="103">
        <f>SUM(O1337:O1354)/18</f>
        <v>24.565018315018317</v>
      </c>
      <c r="Q1337" s="328">
        <f>STDEV(O1337:O1354)</f>
        <v>4.187142424284187</v>
      </c>
      <c r="R1337" s="90">
        <v>6</v>
      </c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  <c r="AF1337" s="24"/>
      <c r="AG1337" s="24"/>
    </row>
    <row r="1338" spans="1:33" hidden="1" x14ac:dyDescent="0.25">
      <c r="A1338" s="74">
        <v>9</v>
      </c>
      <c r="B1338" s="250"/>
      <c r="C1338" s="242">
        <v>2370.6777978339351</v>
      </c>
      <c r="D1338" s="254"/>
      <c r="E1338" s="255"/>
      <c r="F1338" s="242">
        <v>587.92307692307691</v>
      </c>
      <c r="G1338" s="254"/>
      <c r="H1338" s="255"/>
      <c r="I1338" s="242">
        <v>2521.3636363636365</v>
      </c>
      <c r="J1338" s="82"/>
      <c r="K1338" s="83"/>
      <c r="L1338" s="242">
        <v>172.64632017841558</v>
      </c>
      <c r="M1338" s="254"/>
      <c r="N1338" s="140"/>
      <c r="O1338" s="141">
        <v>30.120879120879124</v>
      </c>
      <c r="P1338" s="331"/>
      <c r="Q1338" s="332"/>
      <c r="R1338" s="90"/>
    </row>
    <row r="1339" spans="1:33" hidden="1" x14ac:dyDescent="0.25">
      <c r="A1339" s="74">
        <v>9</v>
      </c>
      <c r="B1339" s="250"/>
      <c r="C1339" s="242">
        <v>2286.0699458483755</v>
      </c>
      <c r="D1339" s="254"/>
      <c r="E1339" s="255"/>
      <c r="F1339" s="242">
        <v>522</v>
      </c>
      <c r="G1339" s="254"/>
      <c r="H1339" s="255"/>
      <c r="I1339" s="242">
        <v>2324.1515151515155</v>
      </c>
      <c r="J1339" s="82"/>
      <c r="K1339" s="83"/>
      <c r="L1339" s="242">
        <v>167.64632017841558</v>
      </c>
      <c r="M1339" s="254"/>
      <c r="N1339" s="140"/>
      <c r="O1339" s="141">
        <v>28.296703296703299</v>
      </c>
      <c r="P1339" s="331"/>
      <c r="Q1339" s="332"/>
      <c r="R1339" s="90"/>
    </row>
    <row r="1340" spans="1:33" hidden="1" x14ac:dyDescent="0.25">
      <c r="A1340" s="74">
        <v>95</v>
      </c>
      <c r="B1340" s="250" t="s">
        <v>16</v>
      </c>
      <c r="C1340" s="242">
        <v>2043.6028880866425</v>
      </c>
      <c r="D1340" s="254"/>
      <c r="E1340" s="255"/>
      <c r="F1340" s="242">
        <v>473</v>
      </c>
      <c r="G1340" s="254"/>
      <c r="H1340" s="255"/>
      <c r="I1340" s="242">
        <v>2418.1515151515155</v>
      </c>
      <c r="J1340" s="82"/>
      <c r="K1340" s="83"/>
      <c r="L1340" s="242">
        <v>154.81053039852617</v>
      </c>
      <c r="M1340" s="254"/>
      <c r="N1340" s="140"/>
      <c r="O1340" s="141">
        <v>26.472527472527474</v>
      </c>
      <c r="P1340" s="331"/>
      <c r="Q1340" s="332"/>
      <c r="R1340" s="90"/>
      <c r="S1340" s="24"/>
      <c r="T1340" s="24"/>
      <c r="U1340" s="24"/>
      <c r="V1340" s="24"/>
      <c r="W1340" s="24"/>
      <c r="X1340" s="24"/>
      <c r="Y1340" s="24"/>
      <c r="Z1340" s="24"/>
      <c r="AA1340" s="24"/>
      <c r="AB1340" s="24"/>
      <c r="AC1340" s="24"/>
      <c r="AD1340" s="24"/>
      <c r="AE1340" s="24"/>
      <c r="AF1340" s="24"/>
      <c r="AG1340" s="24"/>
    </row>
    <row r="1341" spans="1:33" hidden="1" x14ac:dyDescent="0.25">
      <c r="A1341" s="74">
        <v>95</v>
      </c>
      <c r="B1341" s="250"/>
      <c r="C1341" s="242">
        <v>2251.9611913357398</v>
      </c>
      <c r="D1341" s="254"/>
      <c r="E1341" s="255"/>
      <c r="F1341" s="242">
        <v>578.23076923076917</v>
      </c>
      <c r="G1341" s="254"/>
      <c r="H1341" s="255"/>
      <c r="I1341" s="242">
        <v>2519.030303030303</v>
      </c>
      <c r="J1341" s="82"/>
      <c r="K1341" s="83"/>
      <c r="L1341" s="242">
        <v>178.59158343837876</v>
      </c>
      <c r="M1341" s="254"/>
      <c r="N1341" s="140"/>
      <c r="O1341" s="141">
        <v>30.395604395604398</v>
      </c>
      <c r="P1341" s="331"/>
      <c r="Q1341" s="332"/>
      <c r="R1341" s="90"/>
    </row>
    <row r="1342" spans="1:33" hidden="1" x14ac:dyDescent="0.25">
      <c r="A1342" s="74">
        <v>95</v>
      </c>
      <c r="B1342" s="250"/>
      <c r="C1342" s="242">
        <v>2080.2820397111909</v>
      </c>
      <c r="D1342" s="254"/>
      <c r="E1342" s="255"/>
      <c r="F1342" s="242">
        <v>522.61538461538453</v>
      </c>
      <c r="G1342" s="254"/>
      <c r="H1342" s="255"/>
      <c r="I1342" s="242">
        <v>2590.090909090909</v>
      </c>
      <c r="J1342" s="82"/>
      <c r="K1342" s="83"/>
      <c r="L1342" s="242">
        <v>163.70105691845248</v>
      </c>
      <c r="M1342" s="254"/>
      <c r="N1342" s="140"/>
      <c r="O1342" s="141">
        <v>28.434065934065934</v>
      </c>
      <c r="P1342" s="331"/>
      <c r="Q1342" s="332"/>
      <c r="R1342" s="90"/>
    </row>
    <row r="1343" spans="1:33" hidden="1" x14ac:dyDescent="0.25">
      <c r="A1343" s="74">
        <v>209</v>
      </c>
      <c r="B1343" s="250" t="s">
        <v>16</v>
      </c>
      <c r="C1343" s="242">
        <v>1429.1642599277975</v>
      </c>
      <c r="D1343" s="254"/>
      <c r="E1343" s="255"/>
      <c r="F1343" s="242">
        <v>382.15384615384619</v>
      </c>
      <c r="G1343" s="254"/>
      <c r="H1343" s="255"/>
      <c r="I1343" s="242">
        <v>2672.5454545454545</v>
      </c>
      <c r="J1343" s="82"/>
      <c r="K1343" s="83"/>
      <c r="L1343" s="242">
        <v>116.13326626587804</v>
      </c>
      <c r="M1343" s="254"/>
      <c r="N1343" s="140"/>
      <c r="O1343" s="141">
        <v>16.032967032967033</v>
      </c>
      <c r="P1343" s="331"/>
      <c r="Q1343" s="332"/>
      <c r="R1343" s="90"/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/>
      <c r="AC1343" s="24"/>
      <c r="AD1343" s="24"/>
      <c r="AE1343" s="24"/>
      <c r="AF1343" s="24"/>
      <c r="AG1343" s="24"/>
    </row>
    <row r="1344" spans="1:33" hidden="1" x14ac:dyDescent="0.25">
      <c r="A1344" s="74">
        <v>209</v>
      </c>
      <c r="B1344" s="250"/>
      <c r="C1344" s="242">
        <v>1572.8790613718409</v>
      </c>
      <c r="D1344" s="254"/>
      <c r="E1344" s="255"/>
      <c r="F1344" s="242">
        <v>463.46153846153857</v>
      </c>
      <c r="G1344" s="254"/>
      <c r="H1344" s="255"/>
      <c r="I1344" s="242">
        <v>2764.5454545454545</v>
      </c>
      <c r="J1344" s="82"/>
      <c r="K1344" s="83"/>
      <c r="L1344" s="242">
        <v>144.66231940269566</v>
      </c>
      <c r="M1344" s="254"/>
      <c r="N1344" s="140"/>
      <c r="O1344" s="141">
        <v>19.406593406593409</v>
      </c>
      <c r="P1344" s="331"/>
      <c r="Q1344" s="332"/>
      <c r="R1344" s="90"/>
    </row>
    <row r="1345" spans="1:33" hidden="1" x14ac:dyDescent="0.25">
      <c r="A1345" s="74">
        <v>209</v>
      </c>
      <c r="B1345" s="250"/>
      <c r="C1345" s="242">
        <v>1459.0216606498193</v>
      </c>
      <c r="D1345" s="254"/>
      <c r="E1345" s="255"/>
      <c r="F1345" s="242">
        <v>391.30769230769238</v>
      </c>
      <c r="G1345" s="254"/>
      <c r="H1345" s="255"/>
      <c r="I1345" s="242">
        <v>2826.5454545454545</v>
      </c>
      <c r="J1345" s="82"/>
      <c r="K1345" s="83"/>
      <c r="L1345" s="242">
        <v>128.89779283428686</v>
      </c>
      <c r="M1345" s="254"/>
      <c r="N1345" s="140"/>
      <c r="O1345" s="141">
        <v>17.719780219780219</v>
      </c>
      <c r="P1345" s="331"/>
      <c r="Q1345" s="332"/>
      <c r="R1345" s="90"/>
    </row>
    <row r="1346" spans="1:33" hidden="1" x14ac:dyDescent="0.25">
      <c r="A1346" s="74">
        <v>316</v>
      </c>
      <c r="B1346" s="250" t="s">
        <v>16</v>
      </c>
      <c r="C1346" s="242">
        <v>1714.8826714801442</v>
      </c>
      <c r="D1346" s="254"/>
      <c r="E1346" s="255"/>
      <c r="F1346" s="242">
        <v>469.99999999999994</v>
      </c>
      <c r="G1346" s="254"/>
      <c r="H1346" s="255"/>
      <c r="I1346" s="242">
        <v>2985.2121212121219</v>
      </c>
      <c r="J1346" s="82"/>
      <c r="K1346" s="83"/>
      <c r="L1346" s="242">
        <v>198.420634151071</v>
      </c>
      <c r="M1346" s="254"/>
      <c r="N1346" s="140"/>
      <c r="O1346" s="141">
        <v>20.703296703296708</v>
      </c>
      <c r="P1346" s="331"/>
      <c r="Q1346" s="332"/>
      <c r="R1346" s="90"/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  <c r="AF1346" s="24"/>
      <c r="AG1346" s="24"/>
    </row>
    <row r="1347" spans="1:33" hidden="1" x14ac:dyDescent="0.25">
      <c r="A1347" s="74">
        <v>316</v>
      </c>
      <c r="B1347" s="250"/>
      <c r="C1347" s="242">
        <v>2248.0324909747292</v>
      </c>
      <c r="D1347" s="254"/>
      <c r="E1347" s="255"/>
      <c r="F1347" s="242">
        <v>518.07692307692309</v>
      </c>
      <c r="G1347" s="254"/>
      <c r="H1347" s="255"/>
      <c r="I1347" s="242">
        <v>3182.0909090909095</v>
      </c>
      <c r="J1347" s="82"/>
      <c r="K1347" s="83"/>
      <c r="L1347" s="242">
        <v>207.73305536701301</v>
      </c>
      <c r="M1347" s="254"/>
      <c r="N1347" s="140"/>
      <c r="O1347" s="141">
        <v>21.87912087912088</v>
      </c>
      <c r="P1347" s="331"/>
      <c r="Q1347" s="332"/>
      <c r="R1347" s="90"/>
    </row>
    <row r="1348" spans="1:33" hidden="1" x14ac:dyDescent="0.25">
      <c r="A1348" s="74">
        <v>316</v>
      </c>
      <c r="B1348" s="250"/>
      <c r="C1348" s="242">
        <v>1853.9575812274365</v>
      </c>
      <c r="D1348" s="254"/>
      <c r="E1348" s="255"/>
      <c r="F1348" s="242">
        <v>486.53846153846155</v>
      </c>
      <c r="G1348" s="254"/>
      <c r="H1348" s="255"/>
      <c r="I1348" s="242">
        <v>3028.1515151515159</v>
      </c>
      <c r="J1348" s="82"/>
      <c r="K1348" s="83"/>
      <c r="L1348" s="242">
        <v>201.57684475904199</v>
      </c>
      <c r="M1348" s="254"/>
      <c r="N1348" s="140"/>
      <c r="O1348" s="141">
        <v>21.291208791208796</v>
      </c>
      <c r="P1348" s="331"/>
      <c r="Q1348" s="332"/>
      <c r="R1348" s="90"/>
    </row>
    <row r="1349" spans="1:33" hidden="1" x14ac:dyDescent="0.25">
      <c r="A1349" s="74">
        <v>416</v>
      </c>
      <c r="B1349" s="250" t="s">
        <v>16</v>
      </c>
      <c r="C1349" s="242">
        <v>1844.1001805054148</v>
      </c>
      <c r="D1349" s="254"/>
      <c r="E1349" s="255"/>
      <c r="F1349" s="242">
        <v>505.61538461538464</v>
      </c>
      <c r="G1349" s="254"/>
      <c r="H1349" s="255"/>
      <c r="I1349" s="242">
        <v>2370.606060606061</v>
      </c>
      <c r="J1349" s="82"/>
      <c r="K1349" s="83"/>
      <c r="L1349" s="242">
        <v>132.13735091631924</v>
      </c>
      <c r="M1349" s="254"/>
      <c r="N1349" s="140"/>
      <c r="O1349" s="141">
        <v>24.824175824175821</v>
      </c>
      <c r="P1349" s="331"/>
      <c r="Q1349" s="332"/>
      <c r="R1349" s="90"/>
      <c r="S1349" s="24"/>
      <c r="T1349" s="24"/>
      <c r="U1349" s="24"/>
      <c r="V1349" s="24"/>
      <c r="W1349" s="24"/>
      <c r="X1349" s="24"/>
      <c r="Y1349" s="24"/>
      <c r="Z1349" s="24"/>
      <c r="AA1349" s="24"/>
      <c r="AB1349" s="24"/>
      <c r="AC1349" s="24"/>
      <c r="AD1349" s="24"/>
      <c r="AE1349" s="24"/>
      <c r="AF1349" s="24"/>
      <c r="AG1349" s="24"/>
    </row>
    <row r="1350" spans="1:33" hidden="1" x14ac:dyDescent="0.25">
      <c r="A1350" s="74">
        <v>416</v>
      </c>
      <c r="B1350" s="250"/>
      <c r="C1350" s="242">
        <v>2448.2499999999995</v>
      </c>
      <c r="D1350" s="254"/>
      <c r="E1350" s="255"/>
      <c r="F1350" s="242">
        <v>585.76923076923083</v>
      </c>
      <c r="G1350" s="254"/>
      <c r="H1350" s="255"/>
      <c r="I1350" s="242">
        <v>2562.939393939394</v>
      </c>
      <c r="J1350" s="82"/>
      <c r="K1350" s="83"/>
      <c r="L1350" s="242">
        <v>148.94897217104631</v>
      </c>
      <c r="M1350" s="254"/>
      <c r="N1350" s="140"/>
      <c r="O1350" s="141">
        <v>27.098901098901099</v>
      </c>
      <c r="P1350" s="331"/>
      <c r="Q1350" s="332"/>
      <c r="R1350" s="90"/>
    </row>
    <row r="1351" spans="1:33" hidden="1" x14ac:dyDescent="0.25">
      <c r="A1351" s="74">
        <v>416</v>
      </c>
      <c r="B1351" s="250"/>
      <c r="C1351" s="242">
        <v>2119.1750902527074</v>
      </c>
      <c r="D1351" s="254"/>
      <c r="E1351" s="255"/>
      <c r="F1351" s="242">
        <v>521.69230769230774</v>
      </c>
      <c r="G1351" s="254"/>
      <c r="H1351" s="255"/>
      <c r="I1351" s="242">
        <v>2498.2727272727275</v>
      </c>
      <c r="J1351" s="82"/>
      <c r="K1351" s="83"/>
      <c r="L1351" s="242">
        <v>142.04316154368277</v>
      </c>
      <c r="M1351" s="254"/>
      <c r="N1351" s="140"/>
      <c r="O1351" s="141">
        <v>25.96153846153846</v>
      </c>
      <c r="P1351" s="331"/>
      <c r="Q1351" s="332"/>
      <c r="R1351" s="90"/>
    </row>
    <row r="1352" spans="1:33" hidden="1" x14ac:dyDescent="0.25">
      <c r="A1352" s="74">
        <v>516</v>
      </c>
      <c r="B1352" s="250" t="s">
        <v>16</v>
      </c>
      <c r="C1352" s="242">
        <v>2472.610108303249</v>
      </c>
      <c r="D1352" s="254"/>
      <c r="E1352" s="255"/>
      <c r="F1352" s="242">
        <v>506.23076923076917</v>
      </c>
      <c r="G1352" s="254"/>
      <c r="H1352" s="255"/>
      <c r="I1352" s="242">
        <v>3904.3939393939395</v>
      </c>
      <c r="J1352" s="82"/>
      <c r="K1352" s="83"/>
      <c r="L1352" s="242">
        <v>117.85549791525261</v>
      </c>
      <c r="M1352" s="254"/>
      <c r="N1352" s="140"/>
      <c r="O1352" s="141">
        <v>24</v>
      </c>
      <c r="P1352" s="331"/>
      <c r="Q1352" s="332"/>
      <c r="R1352" s="90"/>
      <c r="S1352" s="24"/>
      <c r="T1352" s="24"/>
      <c r="U1352" s="24"/>
      <c r="V1352" s="24"/>
      <c r="W1352" s="24"/>
      <c r="X1352" s="24"/>
      <c r="Y1352" s="24"/>
      <c r="Z1352" s="24"/>
      <c r="AA1352" s="24"/>
      <c r="AB1352" s="24"/>
      <c r="AC1352" s="24"/>
      <c r="AD1352" s="24"/>
      <c r="AE1352" s="24"/>
      <c r="AF1352" s="24"/>
      <c r="AG1352" s="24"/>
    </row>
    <row r="1353" spans="1:33" hidden="1" x14ac:dyDescent="0.25">
      <c r="A1353" s="74">
        <v>516</v>
      </c>
      <c r="B1353" s="250"/>
      <c r="C1353" s="242">
        <v>2991.9738267148009</v>
      </c>
      <c r="D1353" s="254"/>
      <c r="E1353" s="255"/>
      <c r="F1353" s="242">
        <v>588.30769230769238</v>
      </c>
      <c r="G1353" s="254"/>
      <c r="H1353" s="255"/>
      <c r="I1353" s="242">
        <v>4040.969696969697</v>
      </c>
      <c r="J1353" s="82"/>
      <c r="K1353" s="83"/>
      <c r="L1353" s="242">
        <v>122.01490836807916</v>
      </c>
      <c r="M1353" s="254"/>
      <c r="N1353" s="140"/>
      <c r="O1353" s="141">
        <v>27.373626373626372</v>
      </c>
      <c r="P1353" s="331"/>
      <c r="Q1353" s="332"/>
      <c r="R1353" s="90"/>
    </row>
    <row r="1354" spans="1:33" hidden="1" x14ac:dyDescent="0.25">
      <c r="A1354" s="74">
        <v>516</v>
      </c>
      <c r="B1354" s="250"/>
      <c r="C1354" s="242">
        <v>2742.7919675090252</v>
      </c>
      <c r="D1354" s="254"/>
      <c r="E1354" s="255"/>
      <c r="F1354" s="242">
        <v>527.76923076923072</v>
      </c>
      <c r="G1354" s="254"/>
      <c r="H1354" s="255"/>
      <c r="I1354" s="242">
        <v>3959.181818181818</v>
      </c>
      <c r="J1354" s="82"/>
      <c r="K1354" s="83"/>
      <c r="L1354" s="242">
        <v>124.43520314166588</v>
      </c>
      <c r="M1354" s="254"/>
      <c r="N1354" s="140"/>
      <c r="O1354" s="141">
        <v>25.686813186813186</v>
      </c>
      <c r="P1354" s="331"/>
      <c r="Q1354" s="332"/>
      <c r="R1354" s="90"/>
    </row>
    <row r="1355" spans="1:33" x14ac:dyDescent="0.25">
      <c r="A1355" s="74">
        <v>50</v>
      </c>
      <c r="B1355" s="172" t="s">
        <v>58</v>
      </c>
      <c r="C1355" s="77">
        <v>2186.3194945848372</v>
      </c>
      <c r="D1355" s="82">
        <f>SUM(C1355:C1372)/18</f>
        <v>2016.2617027677495</v>
      </c>
      <c r="E1355" s="83">
        <f>STDEV(C1355:C1372)</f>
        <v>249.14589861809833</v>
      </c>
      <c r="F1355" s="77">
        <v>542.92307692307691</v>
      </c>
      <c r="G1355" s="82">
        <f>SUM(F1355:F1372)/18</f>
        <v>514.48717948717945</v>
      </c>
      <c r="H1355" s="83">
        <f>STDEV(F1355:F1372)</f>
        <v>55.158172078972761</v>
      </c>
      <c r="I1355" s="77">
        <v>2800.848484848485</v>
      </c>
      <c r="J1355" s="82">
        <f>SUM(I1355:I1372)/18</f>
        <v>2786.3636363636369</v>
      </c>
      <c r="K1355" s="83">
        <f>STDEV(I1355:I1372)</f>
        <v>334.79485975779085</v>
      </c>
      <c r="L1355" s="77">
        <v>187.37263647823136</v>
      </c>
      <c r="M1355" s="82">
        <f>SUM(L1355:L1372)/18</f>
        <v>137.19652967128866</v>
      </c>
      <c r="N1355" s="64">
        <f>STDEV(L1355:L1372)</f>
        <v>33.94747731100518</v>
      </c>
      <c r="O1355" s="71">
        <v>25.098901098901099</v>
      </c>
      <c r="P1355" s="103">
        <f>SUM(O1355:O1372)/18</f>
        <v>25.68785165251062</v>
      </c>
      <c r="Q1355" s="328">
        <f>STDEV(O1355:O1372)</f>
        <v>4.4893143260511792</v>
      </c>
      <c r="R1355" s="90">
        <v>6</v>
      </c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</row>
    <row r="1356" spans="1:33" hidden="1" x14ac:dyDescent="0.25">
      <c r="A1356" s="74">
        <v>50</v>
      </c>
      <c r="B1356" s="138"/>
      <c r="C1356" s="77">
        <v>2320.535198555956</v>
      </c>
      <c r="D1356" s="82"/>
      <c r="E1356" s="83"/>
      <c r="F1356" s="77">
        <v>598.84615384615381</v>
      </c>
      <c r="G1356" s="82"/>
      <c r="H1356" s="83"/>
      <c r="I1356" s="77">
        <v>3022.3939393939395</v>
      </c>
      <c r="J1356" s="82"/>
      <c r="K1356" s="83"/>
      <c r="L1356" s="77">
        <v>193.37263647823136</v>
      </c>
      <c r="M1356" s="82"/>
      <c r="N1356" s="64"/>
      <c r="O1356" s="71">
        <v>29.296703296703299</v>
      </c>
      <c r="P1356" s="333"/>
      <c r="Q1356" s="334"/>
      <c r="R1356" s="90"/>
    </row>
    <row r="1357" spans="1:33" hidden="1" x14ac:dyDescent="0.25">
      <c r="A1357" s="74">
        <v>50</v>
      </c>
      <c r="B1357" s="138"/>
      <c r="C1357" s="77">
        <v>2320.9273465703964</v>
      </c>
      <c r="D1357" s="82"/>
      <c r="E1357" s="83"/>
      <c r="F1357" s="77">
        <v>554.38461538461536</v>
      </c>
      <c r="G1357" s="82"/>
      <c r="H1357" s="83"/>
      <c r="I1357" s="77">
        <v>2913.121212121212</v>
      </c>
      <c r="J1357" s="82"/>
      <c r="K1357" s="83"/>
      <c r="L1357" s="77">
        <v>187.37263647823136</v>
      </c>
      <c r="M1357" s="82"/>
      <c r="N1357" s="64"/>
      <c r="O1357" s="71">
        <v>27.197802197802197</v>
      </c>
      <c r="P1357" s="333"/>
      <c r="Q1357" s="334"/>
      <c r="R1357" s="90"/>
    </row>
    <row r="1358" spans="1:33" hidden="1" x14ac:dyDescent="0.25">
      <c r="A1358" s="74">
        <v>120</v>
      </c>
      <c r="B1358" s="138" t="s">
        <v>58</v>
      </c>
      <c r="C1358" s="77">
        <v>2108.103790613718</v>
      </c>
      <c r="D1358" s="82"/>
      <c r="E1358" s="83"/>
      <c r="F1358" s="77">
        <v>484.53846153846155</v>
      </c>
      <c r="G1358" s="82"/>
      <c r="H1358" s="83"/>
      <c r="I1358" s="77">
        <v>2300.3333333333335</v>
      </c>
      <c r="J1358" s="82"/>
      <c r="K1358" s="83"/>
      <c r="L1358" s="77">
        <v>148.68168816057405</v>
      </c>
      <c r="M1358" s="82"/>
      <c r="N1358" s="64"/>
      <c r="O1358" s="71">
        <v>28.120879120879124</v>
      </c>
      <c r="P1358" s="333"/>
      <c r="Q1358" s="334"/>
      <c r="R1358" s="90"/>
      <c r="S1358" s="24"/>
      <c r="T1358" s="24"/>
      <c r="U1358" s="24"/>
      <c r="V1358" s="24"/>
      <c r="W1358" s="24"/>
      <c r="X1358" s="24"/>
      <c r="Y1358" s="24"/>
      <c r="Z1358" s="24"/>
      <c r="AA1358" s="24"/>
      <c r="AB1358" s="24"/>
      <c r="AC1358" s="24"/>
      <c r="AD1358" s="24"/>
      <c r="AE1358" s="24"/>
      <c r="AF1358" s="24"/>
      <c r="AG1358" s="24"/>
    </row>
    <row r="1359" spans="1:33" hidden="1" x14ac:dyDescent="0.25">
      <c r="A1359" s="74">
        <v>120</v>
      </c>
      <c r="B1359" s="138"/>
      <c r="C1359" s="77">
        <v>2220.6046931407941</v>
      </c>
      <c r="D1359" s="82"/>
      <c r="E1359" s="83"/>
      <c r="F1359" s="77">
        <v>566.69230769230762</v>
      </c>
      <c r="G1359" s="82"/>
      <c r="H1359" s="83"/>
      <c r="I1359" s="77">
        <v>2772.9696969696975</v>
      </c>
      <c r="J1359" s="82"/>
      <c r="K1359" s="83"/>
      <c r="L1359" s="77">
        <v>186.08758363230874</v>
      </c>
      <c r="M1359" s="82"/>
      <c r="N1359" s="64"/>
      <c r="O1359" s="71">
        <v>28.197802197802197</v>
      </c>
      <c r="P1359" s="333"/>
      <c r="Q1359" s="334"/>
      <c r="R1359" s="90"/>
    </row>
    <row r="1360" spans="1:33" hidden="1" x14ac:dyDescent="0.25">
      <c r="A1360" s="74">
        <v>120</v>
      </c>
      <c r="B1360" s="138"/>
      <c r="C1360" s="77">
        <v>2189.8542418772558</v>
      </c>
      <c r="D1360" s="82"/>
      <c r="E1360" s="83"/>
      <c r="F1360" s="77">
        <v>552.61538461538453</v>
      </c>
      <c r="G1360" s="82"/>
      <c r="H1360" s="83"/>
      <c r="I1360" s="77">
        <v>2472.1515151515155</v>
      </c>
      <c r="J1360" s="82"/>
      <c r="K1360" s="83"/>
      <c r="L1360" s="77">
        <v>165.88463589644141</v>
      </c>
      <c r="M1360" s="82"/>
      <c r="N1360" s="64"/>
      <c r="O1360" s="71">
        <v>28.159340659340661</v>
      </c>
      <c r="P1360" s="333"/>
      <c r="Q1360" s="334"/>
      <c r="R1360" s="90"/>
    </row>
    <row r="1361" spans="1:33" hidden="1" x14ac:dyDescent="0.25">
      <c r="A1361" s="74">
        <v>247</v>
      </c>
      <c r="B1361" s="138" t="s">
        <v>58</v>
      </c>
      <c r="C1361" s="77">
        <v>1665.0965703971119</v>
      </c>
      <c r="D1361" s="82"/>
      <c r="E1361" s="83"/>
      <c r="F1361" s="77">
        <v>376.5384615384616</v>
      </c>
      <c r="G1361" s="82"/>
      <c r="H1361" s="83"/>
      <c r="I1361" s="77">
        <v>2821.1818181818189</v>
      </c>
      <c r="J1361" s="82"/>
      <c r="K1361" s="83"/>
      <c r="L1361" s="77">
        <v>85.952002327159917</v>
      </c>
      <c r="M1361" s="82"/>
      <c r="N1361" s="64"/>
      <c r="O1361" s="71">
        <v>16.582417582417584</v>
      </c>
      <c r="P1361" s="333"/>
      <c r="Q1361" s="334"/>
      <c r="R1361" s="90"/>
      <c r="S1361" s="24"/>
      <c r="T1361" s="24"/>
      <c r="U1361" s="24"/>
      <c r="V1361" s="24"/>
      <c r="W1361" s="24"/>
      <c r="X1361" s="24"/>
      <c r="Y1361" s="24"/>
      <c r="Z1361" s="24"/>
      <c r="AA1361" s="24"/>
      <c r="AB1361" s="24"/>
      <c r="AC1361" s="24"/>
      <c r="AD1361" s="24"/>
      <c r="AE1361" s="24"/>
      <c r="AF1361" s="24"/>
      <c r="AG1361" s="24"/>
    </row>
    <row r="1362" spans="1:33" hidden="1" x14ac:dyDescent="0.25">
      <c r="A1362" s="74">
        <v>247</v>
      </c>
      <c r="B1362" s="138"/>
      <c r="C1362" s="77">
        <v>1642.3086642599276</v>
      </c>
      <c r="D1362" s="82"/>
      <c r="E1362" s="83"/>
      <c r="F1362" s="77">
        <v>453.23076923076928</v>
      </c>
      <c r="G1362" s="82"/>
      <c r="H1362" s="83"/>
      <c r="I1362" s="77">
        <v>2972.6060606060605</v>
      </c>
      <c r="J1362" s="82"/>
      <c r="K1362" s="83"/>
      <c r="L1362" s="77">
        <v>91.951999999999998</v>
      </c>
      <c r="M1362" s="82"/>
      <c r="N1362" s="64"/>
      <c r="O1362" s="71">
        <v>18.307692307692307</v>
      </c>
      <c r="P1362" s="333"/>
      <c r="Q1362" s="334"/>
      <c r="R1362" s="90"/>
    </row>
    <row r="1363" spans="1:33" hidden="1" x14ac:dyDescent="0.25">
      <c r="A1363" s="74">
        <v>247</v>
      </c>
      <c r="B1363" s="138"/>
      <c r="C1363" s="77">
        <v>1593.7026173285199</v>
      </c>
      <c r="D1363" s="82"/>
      <c r="E1363" s="83"/>
      <c r="F1363" s="77">
        <v>446.38461538461547</v>
      </c>
      <c r="G1363" s="82"/>
      <c r="H1363" s="83"/>
      <c r="I1363" s="77">
        <v>3024.3939393939399</v>
      </c>
      <c r="J1363" s="82"/>
      <c r="K1363" s="83"/>
      <c r="L1363" s="77">
        <v>91.952001163579951</v>
      </c>
      <c r="M1363" s="82"/>
      <c r="N1363" s="64"/>
      <c r="O1363" s="71">
        <v>17.445054945054945</v>
      </c>
      <c r="P1363" s="333"/>
      <c r="Q1363" s="334"/>
      <c r="R1363" s="90"/>
    </row>
    <row r="1364" spans="1:33" hidden="1" x14ac:dyDescent="0.25">
      <c r="A1364" s="74">
        <v>350</v>
      </c>
      <c r="B1364" s="119" t="s">
        <v>58</v>
      </c>
      <c r="C1364" s="77">
        <v>1687.3835740072202</v>
      </c>
      <c r="D1364" s="82"/>
      <c r="E1364" s="83"/>
      <c r="F1364" s="77">
        <v>461.76923076923072</v>
      </c>
      <c r="G1364" s="82"/>
      <c r="H1364" s="83"/>
      <c r="I1364" s="77">
        <v>2311.060606060606</v>
      </c>
      <c r="J1364" s="82"/>
      <c r="K1364" s="83"/>
      <c r="L1364" s="77">
        <v>130.15263502375646</v>
      </c>
      <c r="M1364" s="82"/>
      <c r="N1364" s="64"/>
      <c r="O1364" s="71">
        <v>28.670329670329672</v>
      </c>
      <c r="P1364" s="333"/>
      <c r="Q1364" s="334"/>
      <c r="R1364" s="90"/>
      <c r="S1364" s="24"/>
      <c r="T1364" s="24"/>
      <c r="U1364" s="24"/>
      <c r="V1364" s="24"/>
      <c r="W1364" s="24"/>
      <c r="X1364" s="24"/>
      <c r="Y1364" s="24"/>
      <c r="Z1364" s="24"/>
      <c r="AA1364" s="24"/>
      <c r="AB1364" s="24"/>
      <c r="AC1364" s="24"/>
      <c r="AD1364" s="24"/>
      <c r="AE1364" s="24"/>
      <c r="AF1364" s="24"/>
      <c r="AG1364" s="24"/>
    </row>
    <row r="1365" spans="1:33" hidden="1" x14ac:dyDescent="0.25">
      <c r="A1365" s="74">
        <v>350</v>
      </c>
      <c r="B1365" s="119"/>
      <c r="C1365" s="77">
        <v>2191.9611913357398</v>
      </c>
      <c r="D1365" s="82"/>
      <c r="E1365" s="83"/>
      <c r="F1365" s="77">
        <v>541.30769230769226</v>
      </c>
      <c r="G1365" s="82"/>
      <c r="H1365" s="83"/>
      <c r="I1365" s="77">
        <v>2620.9393939393944</v>
      </c>
      <c r="J1365" s="82"/>
      <c r="K1365" s="83"/>
      <c r="L1365" s="77">
        <v>122.31684524386698</v>
      </c>
      <c r="M1365" s="82"/>
      <c r="N1365" s="64"/>
      <c r="O1365" s="71">
        <v>32.043956043956044</v>
      </c>
      <c r="P1365" s="333"/>
      <c r="Q1365" s="334"/>
      <c r="R1365" s="90"/>
    </row>
    <row r="1366" spans="1:33" hidden="1" x14ac:dyDescent="0.25">
      <c r="A1366" s="74">
        <v>350</v>
      </c>
      <c r="B1366" s="119"/>
      <c r="C1366" s="77">
        <v>2032.6723826714801</v>
      </c>
      <c r="D1366" s="82"/>
      <c r="E1366" s="83"/>
      <c r="F1366" s="77">
        <v>501.53846153846149</v>
      </c>
      <c r="G1366" s="82"/>
      <c r="H1366" s="83"/>
      <c r="I1366" s="77">
        <v>2568</v>
      </c>
      <c r="J1366" s="82"/>
      <c r="K1366" s="83"/>
      <c r="L1366" s="77">
        <v>129.23474013381173</v>
      </c>
      <c r="M1366" s="82"/>
      <c r="N1366" s="64"/>
      <c r="O1366" s="71">
        <v>30.357142857142854</v>
      </c>
      <c r="P1366" s="333"/>
      <c r="Q1366" s="334"/>
      <c r="R1366" s="90"/>
    </row>
    <row r="1367" spans="1:33" hidden="1" x14ac:dyDescent="0.25">
      <c r="A1367" s="74">
        <v>450</v>
      </c>
      <c r="B1367" s="119" t="s">
        <v>58</v>
      </c>
      <c r="C1367" s="77">
        <v>1894.0288808664257</v>
      </c>
      <c r="D1367" s="82"/>
      <c r="E1367" s="83"/>
      <c r="F1367" s="77">
        <v>496.23076923076917</v>
      </c>
      <c r="G1367" s="82"/>
      <c r="H1367" s="83"/>
      <c r="I1367" s="77">
        <v>3210.151515151515</v>
      </c>
      <c r="J1367" s="82"/>
      <c r="K1367" s="83"/>
      <c r="L1367" s="77">
        <v>119.0922137108504</v>
      </c>
      <c r="M1367" s="82"/>
      <c r="N1367" s="64"/>
      <c r="O1367" s="71">
        <v>23.175824175824175</v>
      </c>
      <c r="P1367" s="333"/>
      <c r="Q1367" s="334"/>
      <c r="R1367" s="90"/>
      <c r="S1367" s="24"/>
      <c r="T1367" s="24"/>
      <c r="U1367" s="24"/>
      <c r="V1367" s="24"/>
      <c r="W1367" s="24"/>
      <c r="X1367" s="24"/>
      <c r="Y1367" s="24"/>
      <c r="Z1367" s="24"/>
      <c r="AA1367" s="24"/>
      <c r="AB1367" s="24"/>
      <c r="AC1367" s="24"/>
      <c r="AD1367" s="24"/>
      <c r="AE1367" s="24"/>
      <c r="AF1367" s="24"/>
      <c r="AG1367" s="24"/>
    </row>
    <row r="1368" spans="1:33" hidden="1" x14ac:dyDescent="0.25">
      <c r="A1368" s="74">
        <v>450</v>
      </c>
      <c r="B1368" s="119"/>
      <c r="C1368" s="77">
        <v>2314.8203971119133</v>
      </c>
      <c r="D1368" s="82"/>
      <c r="E1368" s="83"/>
      <c r="F1368" s="77">
        <v>567.38461538461536</v>
      </c>
      <c r="G1368" s="82"/>
      <c r="H1368" s="83"/>
      <c r="I1368" s="77">
        <v>3431.3030303030305</v>
      </c>
      <c r="J1368" s="82"/>
      <c r="K1368" s="83"/>
      <c r="L1368" s="77">
        <v>127.0922137108504</v>
      </c>
      <c r="M1368" s="82"/>
      <c r="N1368" s="64"/>
      <c r="O1368" s="71">
        <v>29.021978021978025</v>
      </c>
      <c r="P1368" s="333"/>
      <c r="Q1368" s="334"/>
      <c r="R1368" s="90"/>
    </row>
    <row r="1369" spans="1:33" hidden="1" x14ac:dyDescent="0.25">
      <c r="A1369" s="74">
        <v>450</v>
      </c>
      <c r="B1369" s="119"/>
      <c r="C1369" s="77">
        <v>2119.4246389891696</v>
      </c>
      <c r="D1369" s="82"/>
      <c r="E1369" s="83"/>
      <c r="F1369" s="77">
        <v>533.30769230769226</v>
      </c>
      <c r="G1369" s="82"/>
      <c r="H1369" s="83"/>
      <c r="I1369" s="77">
        <v>3326.727272727273</v>
      </c>
      <c r="J1369" s="82"/>
      <c r="K1369" s="83"/>
      <c r="L1369" s="77">
        <v>123.0922137108504</v>
      </c>
      <c r="M1369" s="82"/>
      <c r="N1369" s="64"/>
      <c r="O1369" s="71">
        <v>26.098901098901102</v>
      </c>
      <c r="P1369" s="333"/>
      <c r="Q1369" s="334"/>
      <c r="R1369" s="90"/>
    </row>
    <row r="1370" spans="1:33" hidden="1" x14ac:dyDescent="0.25">
      <c r="A1370" s="74">
        <v>550</v>
      </c>
      <c r="B1370" s="119" t="s">
        <v>58</v>
      </c>
      <c r="C1370" s="77">
        <v>1818.5992779783387</v>
      </c>
      <c r="D1370" s="82"/>
      <c r="E1370" s="83"/>
      <c r="F1370" s="77">
        <v>510.92307692307691</v>
      </c>
      <c r="G1370" s="82"/>
      <c r="H1370" s="83"/>
      <c r="I1370" s="77">
        <v>2423.787878787879</v>
      </c>
      <c r="J1370" s="82"/>
      <c r="K1370" s="83"/>
      <c r="L1370" s="77">
        <v>123.67031901483566</v>
      </c>
      <c r="M1370" s="82"/>
      <c r="N1370" s="64"/>
      <c r="O1370" s="71">
        <v>22.357500478783066</v>
      </c>
      <c r="P1370" s="333"/>
      <c r="Q1370" s="334"/>
      <c r="R1370" s="90"/>
      <c r="S1370" s="24"/>
      <c r="T1370" s="24"/>
      <c r="U1370" s="24"/>
      <c r="V1370" s="24"/>
      <c r="W1370" s="24"/>
      <c r="X1370" s="24"/>
      <c r="Y1370" s="24"/>
      <c r="Z1370" s="24"/>
      <c r="AA1370" s="24"/>
      <c r="AB1370" s="24"/>
      <c r="AC1370" s="24"/>
      <c r="AD1370" s="24"/>
      <c r="AE1370" s="24"/>
      <c r="AF1370" s="24"/>
      <c r="AG1370" s="24"/>
    </row>
    <row r="1371" spans="1:33" hidden="1" x14ac:dyDescent="0.25">
      <c r="A1371" s="74">
        <v>550</v>
      </c>
      <c r="B1371" s="119"/>
      <c r="C1371" s="77">
        <v>1881.9787003610099</v>
      </c>
      <c r="D1371" s="82"/>
      <c r="E1371" s="83"/>
      <c r="F1371" s="77">
        <v>564.46153846153845</v>
      </c>
      <c r="G1371" s="82"/>
      <c r="H1371" s="83"/>
      <c r="I1371" s="77">
        <v>2610.787878787879</v>
      </c>
      <c r="J1371" s="82"/>
      <c r="K1371" s="83"/>
      <c r="L1371" s="77">
        <v>131.61558227479881</v>
      </c>
      <c r="M1371" s="82"/>
      <c r="N1371" s="64"/>
      <c r="O1371" s="71">
        <v>27.38023583486088</v>
      </c>
      <c r="P1371" s="333"/>
      <c r="Q1371" s="334"/>
      <c r="R1371" s="90"/>
    </row>
    <row r="1372" spans="1:33" hidden="1" x14ac:dyDescent="0.25">
      <c r="A1372" s="74">
        <v>550</v>
      </c>
      <c r="B1372" s="119"/>
      <c r="C1372" s="77">
        <v>2104.3889891696745</v>
      </c>
      <c r="D1372" s="82"/>
      <c r="E1372" s="83"/>
      <c r="F1372" s="77">
        <v>507.69230769230762</v>
      </c>
      <c r="G1372" s="82"/>
      <c r="H1372" s="83"/>
      <c r="I1372" s="77">
        <v>2551.787878787879</v>
      </c>
      <c r="J1372" s="82"/>
      <c r="K1372" s="83"/>
      <c r="L1372" s="77">
        <v>124.64295064481723</v>
      </c>
      <c r="M1372" s="82"/>
      <c r="N1372" s="64"/>
      <c r="O1372" s="71">
        <v>24.868868156821975</v>
      </c>
      <c r="P1372" s="333"/>
      <c r="Q1372" s="334"/>
      <c r="R1372" s="90"/>
    </row>
    <row r="1373" spans="1:33" x14ac:dyDescent="0.25">
      <c r="A1373" s="74">
        <v>51</v>
      </c>
      <c r="B1373" s="119" t="s">
        <v>59</v>
      </c>
      <c r="C1373" s="77">
        <v>2144.3194945848372</v>
      </c>
      <c r="D1373" s="82">
        <f>SUM(C1373:C1390)/18</f>
        <v>2273.9457069795426</v>
      </c>
      <c r="E1373" s="83">
        <f>STDEV(C1373:C1390)</f>
        <v>524.75140876210992</v>
      </c>
      <c r="F1373" s="77">
        <v>538.30769230769238</v>
      </c>
      <c r="G1373" s="82">
        <f>SUM(F1373:F1390)/18</f>
        <v>517.17948717948718</v>
      </c>
      <c r="H1373" s="83">
        <f>STDEV(F1373:F1390)</f>
        <v>53.008178972111814</v>
      </c>
      <c r="I1373" s="77">
        <v>3188.272727272727</v>
      </c>
      <c r="J1373" s="82">
        <f>SUM(I1373:I1390)/18</f>
        <v>3236.363636363636</v>
      </c>
      <c r="K1373" s="83">
        <f>STDEV(I1373:I1390)</f>
        <v>584.92417546100137</v>
      </c>
      <c r="L1373" s="77">
        <v>115.35789779889461</v>
      </c>
      <c r="M1373" s="82">
        <f>SUM(L1373:L1390)/18</f>
        <v>136.83487921312906</v>
      </c>
      <c r="N1373" s="64">
        <f>STDEV(L1373:L1390)</f>
        <v>31.17610629562753</v>
      </c>
      <c r="O1373" s="71">
        <v>26.197802197802197</v>
      </c>
      <c r="P1373" s="103">
        <f>SUM(O1373:O1390)/18</f>
        <v>26.328842869258999</v>
      </c>
      <c r="Q1373" s="328">
        <f>STDEV(O1373:O1390)</f>
        <v>4.6734775131011785</v>
      </c>
      <c r="R1373" s="90">
        <v>6</v>
      </c>
      <c r="S1373" s="24"/>
      <c r="T1373" s="24"/>
      <c r="U1373" s="24"/>
      <c r="V1373" s="24"/>
      <c r="W1373" s="24"/>
      <c r="X1373" s="24"/>
      <c r="Y1373" s="24"/>
      <c r="Z1373" s="24"/>
      <c r="AA1373" s="24"/>
      <c r="AB1373" s="24"/>
      <c r="AC1373" s="24"/>
      <c r="AD1373" s="24"/>
      <c r="AE1373" s="24"/>
      <c r="AF1373" s="24"/>
      <c r="AG1373" s="24"/>
    </row>
    <row r="1374" spans="1:33" hidden="1" x14ac:dyDescent="0.25">
      <c r="A1374" s="74">
        <v>51</v>
      </c>
      <c r="B1374" s="119"/>
      <c r="C1374" s="77">
        <v>2252.7472924187723</v>
      </c>
      <c r="D1374" s="82"/>
      <c r="E1374" s="83"/>
      <c r="F1374" s="77">
        <v>552.07692307692309</v>
      </c>
      <c r="G1374" s="82"/>
      <c r="H1374" s="83"/>
      <c r="I1374" s="77">
        <v>3341.636363636364</v>
      </c>
      <c r="J1374" s="82"/>
      <c r="K1374" s="83"/>
      <c r="L1374" s="77">
        <v>206.15368951808401</v>
      </c>
      <c r="M1374" s="82"/>
      <c r="N1374" s="64"/>
      <c r="O1374" s="71">
        <v>29.571428571428573</v>
      </c>
      <c r="P1374" s="335"/>
      <c r="Q1374" s="336"/>
      <c r="R1374" s="90"/>
    </row>
    <row r="1375" spans="1:33" hidden="1" x14ac:dyDescent="0.25">
      <c r="A1375" s="74">
        <v>51</v>
      </c>
      <c r="B1375" s="119"/>
      <c r="C1375" s="77">
        <v>2228.5333935018048</v>
      </c>
      <c r="D1375" s="82"/>
      <c r="E1375" s="83"/>
      <c r="F1375" s="77">
        <v>522.69230769230774</v>
      </c>
      <c r="G1375" s="82"/>
      <c r="H1375" s="83"/>
      <c r="I1375" s="77">
        <v>3206.4545454545455</v>
      </c>
      <c r="J1375" s="82"/>
      <c r="K1375" s="83"/>
      <c r="L1375" s="77">
        <v>163.75579365848932</v>
      </c>
      <c r="M1375" s="82"/>
      <c r="N1375" s="64"/>
      <c r="O1375" s="71">
        <v>27.884615384615387</v>
      </c>
      <c r="P1375" s="335"/>
      <c r="Q1375" s="336"/>
      <c r="R1375" s="90"/>
    </row>
    <row r="1376" spans="1:33" hidden="1" x14ac:dyDescent="0.25">
      <c r="A1376" s="74">
        <v>121</v>
      </c>
      <c r="B1376" s="119" t="s">
        <v>59</v>
      </c>
      <c r="C1376" s="77">
        <v>2381.2518050541512</v>
      </c>
      <c r="D1376" s="82"/>
      <c r="E1376" s="83"/>
      <c r="F1376" s="77">
        <v>499.61538461538464</v>
      </c>
      <c r="G1376" s="82"/>
      <c r="H1376" s="83"/>
      <c r="I1376" s="77">
        <v>2510.757575757576</v>
      </c>
      <c r="J1376" s="82"/>
      <c r="K1376" s="83"/>
      <c r="L1376" s="77">
        <v>172.35326772035296</v>
      </c>
      <c r="M1376" s="82"/>
      <c r="N1376" s="64"/>
      <c r="O1376" s="71">
        <v>28.395604395604398</v>
      </c>
      <c r="P1376" s="335"/>
      <c r="Q1376" s="336"/>
      <c r="R1376" s="90"/>
      <c r="S1376" s="24"/>
      <c r="T1376" s="24"/>
      <c r="U1376" s="24"/>
      <c r="V1376" s="24"/>
      <c r="W1376" s="24"/>
      <c r="X1376" s="24"/>
      <c r="Y1376" s="24"/>
      <c r="Z1376" s="24"/>
      <c r="AA1376" s="24"/>
      <c r="AB1376" s="24"/>
      <c r="AC1376" s="24"/>
      <c r="AD1376" s="24"/>
      <c r="AE1376" s="24"/>
      <c r="AF1376" s="24"/>
      <c r="AG1376" s="24"/>
    </row>
    <row r="1377" spans="1:33" hidden="1" x14ac:dyDescent="0.25">
      <c r="A1377" s="74">
        <v>121</v>
      </c>
      <c r="B1377" s="119"/>
      <c r="C1377" s="77">
        <v>2154.3889891696749</v>
      </c>
      <c r="D1377" s="82"/>
      <c r="E1377" s="83"/>
      <c r="F1377" s="77">
        <v>609.61538461538464</v>
      </c>
      <c r="G1377" s="82"/>
      <c r="H1377" s="83"/>
      <c r="I1377" s="77">
        <v>2694.4545454545455</v>
      </c>
      <c r="J1377" s="82"/>
      <c r="K1377" s="83"/>
      <c r="L1377" s="77">
        <v>177.80253078638611</v>
      </c>
      <c r="M1377" s="82"/>
      <c r="N1377" s="64"/>
      <c r="O1377" s="71">
        <v>31.494505494505496</v>
      </c>
      <c r="P1377" s="335"/>
      <c r="Q1377" s="336"/>
      <c r="R1377" s="90"/>
    </row>
    <row r="1378" spans="1:33" hidden="1" x14ac:dyDescent="0.25">
      <c r="A1378" s="74">
        <v>121</v>
      </c>
      <c r="B1378" s="119"/>
      <c r="C1378" s="77">
        <v>2327.8203971119128</v>
      </c>
      <c r="D1378" s="82"/>
      <c r="E1378" s="83"/>
      <c r="F1378" s="77">
        <v>554.61538461538464</v>
      </c>
      <c r="G1378" s="82"/>
      <c r="H1378" s="83"/>
      <c r="I1378" s="77">
        <v>2626.606060606061</v>
      </c>
      <c r="J1378" s="82"/>
      <c r="K1378" s="83"/>
      <c r="L1378" s="77">
        <v>173.57789925336954</v>
      </c>
      <c r="M1378" s="82"/>
      <c r="N1378" s="64"/>
      <c r="O1378" s="71">
        <v>29.945054945054949</v>
      </c>
      <c r="P1378" s="335"/>
      <c r="Q1378" s="336"/>
      <c r="R1378" s="90"/>
    </row>
    <row r="1379" spans="1:33" hidden="1" x14ac:dyDescent="0.25">
      <c r="A1379" s="74">
        <v>248</v>
      </c>
      <c r="B1379" s="119" t="s">
        <v>59</v>
      </c>
      <c r="C1379" s="77">
        <v>1623.666967509025</v>
      </c>
      <c r="D1379" s="82"/>
      <c r="E1379" s="83"/>
      <c r="F1379" s="77">
        <v>436.61538461538464</v>
      </c>
      <c r="G1379" s="82"/>
      <c r="H1379" s="83"/>
      <c r="I1379" s="77">
        <v>2991.909090909091</v>
      </c>
      <c r="J1379" s="82"/>
      <c r="K1379" s="83"/>
      <c r="L1379" s="77">
        <v>92.686318239115693</v>
      </c>
      <c r="M1379" s="82"/>
      <c r="N1379" s="64"/>
      <c r="O1379" s="71">
        <v>17.131868131868131</v>
      </c>
      <c r="P1379" s="335"/>
      <c r="Q1379" s="336"/>
      <c r="R1379" s="90"/>
      <c r="S1379" s="24"/>
      <c r="T1379" s="24"/>
      <c r="U1379" s="24"/>
      <c r="V1379" s="24"/>
      <c r="W1379" s="24"/>
      <c r="X1379" s="24"/>
      <c r="Y1379" s="24"/>
      <c r="Z1379" s="24"/>
      <c r="AA1379" s="24"/>
      <c r="AB1379" s="24"/>
      <c r="AC1379" s="24"/>
      <c r="AD1379" s="24"/>
      <c r="AE1379" s="24"/>
      <c r="AF1379" s="24"/>
      <c r="AG1379" s="24"/>
    </row>
    <row r="1380" spans="1:33" hidden="1" x14ac:dyDescent="0.25">
      <c r="A1380" s="74">
        <v>248</v>
      </c>
      <c r="B1380" s="119"/>
      <c r="C1380" s="77">
        <v>1879.8131768953065</v>
      </c>
      <c r="D1380" s="82"/>
      <c r="E1380" s="83"/>
      <c r="F1380" s="77">
        <v>468.30769230769232</v>
      </c>
      <c r="G1380" s="82"/>
      <c r="H1380" s="83"/>
      <c r="I1380" s="77">
        <v>3246.5757575757575</v>
      </c>
      <c r="J1380" s="82"/>
      <c r="K1380" s="83"/>
      <c r="L1380" s="77">
        <v>96.686300000000003</v>
      </c>
      <c r="M1380" s="82"/>
      <c r="N1380" s="64"/>
      <c r="O1380" s="71">
        <v>20.780219780219781</v>
      </c>
      <c r="P1380" s="335"/>
      <c r="Q1380" s="336"/>
      <c r="R1380" s="90"/>
    </row>
    <row r="1381" spans="1:33" hidden="1" x14ac:dyDescent="0.25">
      <c r="A1381" s="74">
        <v>248</v>
      </c>
      <c r="B1381" s="119"/>
      <c r="C1381" s="77">
        <v>1718.7400722021657</v>
      </c>
      <c r="D1381" s="82"/>
      <c r="E1381" s="83"/>
      <c r="F1381" s="77">
        <v>410.46153846153845</v>
      </c>
      <c r="G1381" s="82"/>
      <c r="H1381" s="83"/>
      <c r="I1381" s="77">
        <v>3134.242424242424</v>
      </c>
      <c r="J1381" s="82"/>
      <c r="K1381" s="83"/>
      <c r="L1381" s="77">
        <v>94.686309119557848</v>
      </c>
      <c r="M1381" s="82"/>
      <c r="N1381" s="64"/>
      <c r="O1381" s="71">
        <v>18.956043956043956</v>
      </c>
      <c r="P1381" s="335"/>
      <c r="Q1381" s="336"/>
      <c r="R1381" s="90"/>
    </row>
    <row r="1382" spans="1:33" hidden="1" x14ac:dyDescent="0.25">
      <c r="A1382" s="74">
        <v>351</v>
      </c>
      <c r="B1382" s="119" t="s">
        <v>59</v>
      </c>
      <c r="C1382" s="77">
        <v>1883.3853790613714</v>
      </c>
      <c r="D1382" s="82"/>
      <c r="E1382" s="83"/>
      <c r="F1382" s="77">
        <v>466.30769230769226</v>
      </c>
      <c r="G1382" s="82"/>
      <c r="H1382" s="83"/>
      <c r="I1382" s="77">
        <v>2560.636363636364</v>
      </c>
      <c r="J1382" s="82"/>
      <c r="K1382" s="83"/>
      <c r="L1382" s="77">
        <v>128.18000339377485</v>
      </c>
      <c r="M1382" s="82"/>
      <c r="N1382" s="64"/>
      <c r="O1382" s="71">
        <v>29.494505494505496</v>
      </c>
      <c r="P1382" s="335"/>
      <c r="Q1382" s="336"/>
      <c r="R1382" s="90"/>
      <c r="S1382" s="24"/>
      <c r="T1382" s="24"/>
      <c r="U1382" s="24"/>
      <c r="V1382" s="24"/>
      <c r="W1382" s="24"/>
      <c r="X1382" s="24"/>
      <c r="Y1382" s="24"/>
      <c r="Z1382" s="24"/>
      <c r="AA1382" s="24"/>
      <c r="AB1382" s="24"/>
      <c r="AC1382" s="24"/>
      <c r="AD1382" s="24"/>
      <c r="AE1382" s="24"/>
      <c r="AF1382" s="24"/>
      <c r="AG1382" s="24"/>
    </row>
    <row r="1383" spans="1:33" hidden="1" x14ac:dyDescent="0.25">
      <c r="A1383" s="74">
        <v>351</v>
      </c>
      <c r="B1383" s="119"/>
      <c r="C1383" s="77">
        <v>2201.2463898916967</v>
      </c>
      <c r="D1383" s="82"/>
      <c r="E1383" s="83"/>
      <c r="F1383" s="77">
        <v>524.69230769230762</v>
      </c>
      <c r="G1383" s="82"/>
      <c r="H1383" s="83"/>
      <c r="I1383" s="77">
        <v>2550.1515151515155</v>
      </c>
      <c r="J1383" s="82"/>
      <c r="K1383" s="83"/>
      <c r="L1383" s="77">
        <v>146.01579317366432</v>
      </c>
      <c r="M1383" s="82"/>
      <c r="N1383" s="64"/>
      <c r="O1383" s="71">
        <v>34.516483516483511</v>
      </c>
      <c r="P1383" s="335"/>
      <c r="Q1383" s="336"/>
      <c r="R1383" s="90"/>
    </row>
    <row r="1384" spans="1:33" hidden="1" x14ac:dyDescent="0.25">
      <c r="A1384" s="74">
        <v>351</v>
      </c>
      <c r="B1384" s="119"/>
      <c r="C1384" s="77">
        <v>1946.3158844765339</v>
      </c>
      <c r="D1384" s="82"/>
      <c r="E1384" s="83"/>
      <c r="F1384" s="77">
        <v>509</v>
      </c>
      <c r="G1384" s="82"/>
      <c r="H1384" s="83"/>
      <c r="I1384" s="77">
        <v>2507.3939393939399</v>
      </c>
      <c r="J1384" s="82"/>
      <c r="K1384" s="83"/>
      <c r="L1384" s="77">
        <v>137.09789828371959</v>
      </c>
      <c r="M1384" s="82"/>
      <c r="N1384" s="64"/>
      <c r="O1384" s="71">
        <v>32.005494505494504</v>
      </c>
      <c r="P1384" s="335"/>
      <c r="Q1384" s="336"/>
      <c r="R1384" s="90"/>
    </row>
    <row r="1385" spans="1:33" hidden="1" x14ac:dyDescent="0.25">
      <c r="A1385" s="74">
        <v>451</v>
      </c>
      <c r="B1385" s="119" t="s">
        <v>59</v>
      </c>
      <c r="C1385" s="77">
        <v>2047.8200000000002</v>
      </c>
      <c r="D1385" s="82"/>
      <c r="E1385" s="83"/>
      <c r="F1385" s="77">
        <v>477.07692307692309</v>
      </c>
      <c r="G1385" s="82"/>
      <c r="H1385" s="83"/>
      <c r="I1385" s="77">
        <v>3849.969696969697</v>
      </c>
      <c r="J1385" s="82"/>
      <c r="K1385" s="83"/>
      <c r="L1385" s="77">
        <v>119.7250557548725</v>
      </c>
      <c r="M1385" s="82"/>
      <c r="N1385" s="64"/>
      <c r="O1385" s="71">
        <v>23.175824175824175</v>
      </c>
      <c r="P1385" s="335"/>
      <c r="Q1385" s="336"/>
      <c r="R1385" s="90"/>
      <c r="S1385" s="24"/>
      <c r="T1385" s="24"/>
      <c r="U1385" s="24"/>
      <c r="V1385" s="24"/>
      <c r="W1385" s="24"/>
      <c r="X1385" s="24"/>
      <c r="Y1385" s="24"/>
      <c r="Z1385" s="24"/>
      <c r="AA1385" s="24"/>
      <c r="AB1385" s="24"/>
      <c r="AC1385" s="24"/>
      <c r="AD1385" s="24"/>
      <c r="AE1385" s="24"/>
      <c r="AF1385" s="24"/>
      <c r="AG1385" s="24"/>
    </row>
    <row r="1386" spans="1:33" hidden="1" x14ac:dyDescent="0.25">
      <c r="A1386" s="74">
        <v>451</v>
      </c>
      <c r="B1386" s="119"/>
      <c r="C1386" s="77">
        <v>2094.8200000000002</v>
      </c>
      <c r="D1386" s="82"/>
      <c r="E1386" s="83"/>
      <c r="F1386" s="77">
        <v>593.15384615384619</v>
      </c>
      <c r="G1386" s="82"/>
      <c r="H1386" s="83"/>
      <c r="I1386" s="77">
        <v>4034.69696969697</v>
      </c>
      <c r="J1386" s="82"/>
      <c r="K1386" s="83"/>
      <c r="L1386" s="77">
        <v>131.19368757878408</v>
      </c>
      <c r="M1386" s="82"/>
      <c r="N1386" s="64"/>
      <c r="O1386" s="71">
        <v>27.098901098901099</v>
      </c>
      <c r="P1386" s="335"/>
      <c r="Q1386" s="336"/>
      <c r="R1386" s="90"/>
    </row>
    <row r="1387" spans="1:33" hidden="1" x14ac:dyDescent="0.25">
      <c r="A1387" s="74">
        <v>451</v>
      </c>
      <c r="B1387" s="119"/>
      <c r="C1387" s="77">
        <v>2054.8200000000002</v>
      </c>
      <c r="D1387" s="82"/>
      <c r="E1387" s="83"/>
      <c r="F1387" s="77">
        <v>533.61538461538464</v>
      </c>
      <c r="G1387" s="82"/>
      <c r="H1387" s="83"/>
      <c r="I1387" s="77">
        <v>3915.3333333333335</v>
      </c>
      <c r="J1387" s="82"/>
      <c r="K1387" s="83"/>
      <c r="L1387" s="77">
        <v>125.45937166682829</v>
      </c>
      <c r="M1387" s="82"/>
      <c r="N1387" s="64"/>
      <c r="O1387" s="71">
        <v>25.137362637362635</v>
      </c>
      <c r="P1387" s="335"/>
      <c r="Q1387" s="336"/>
      <c r="R1387" s="90"/>
    </row>
    <row r="1388" spans="1:33" hidden="1" x14ac:dyDescent="0.25">
      <c r="A1388" s="74">
        <v>551</v>
      </c>
      <c r="B1388" s="119" t="s">
        <v>59</v>
      </c>
      <c r="C1388" s="77">
        <v>3311.8384476534293</v>
      </c>
      <c r="D1388" s="82"/>
      <c r="E1388" s="83"/>
      <c r="F1388" s="77">
        <v>533.38461538461536</v>
      </c>
      <c r="G1388" s="82"/>
      <c r="H1388" s="83"/>
      <c r="I1388" s="77">
        <v>3882.4242424242429</v>
      </c>
      <c r="J1388" s="82"/>
      <c r="K1388" s="83"/>
      <c r="L1388" s="77">
        <v>128.40463492679146</v>
      </c>
      <c r="M1388" s="82"/>
      <c r="N1388" s="64"/>
      <c r="O1388" s="71">
        <v>22.082706355503269</v>
      </c>
      <c r="P1388" s="335"/>
      <c r="Q1388" s="336"/>
      <c r="R1388" s="90"/>
      <c r="S1388" s="24"/>
      <c r="T1388" s="24"/>
      <c r="U1388" s="24"/>
      <c r="V1388" s="24"/>
      <c r="W1388" s="24"/>
      <c r="X1388" s="24"/>
      <c r="Y1388" s="24"/>
      <c r="Z1388" s="24"/>
      <c r="AA1388" s="24"/>
      <c r="AB1388" s="24"/>
      <c r="AC1388" s="24"/>
      <c r="AD1388" s="24"/>
      <c r="AE1388" s="24"/>
      <c r="AF1388" s="24"/>
      <c r="AG1388" s="24"/>
    </row>
    <row r="1389" spans="1:33" hidden="1" x14ac:dyDescent="0.25">
      <c r="A1389" s="74">
        <v>551</v>
      </c>
      <c r="B1389" s="119"/>
      <c r="C1389" s="77">
        <v>3315.0505415162452</v>
      </c>
      <c r="D1389" s="82"/>
      <c r="E1389" s="83"/>
      <c r="F1389" s="77">
        <v>584</v>
      </c>
      <c r="G1389" s="82"/>
      <c r="H1389" s="83"/>
      <c r="I1389" s="77">
        <v>4040.878787878788</v>
      </c>
      <c r="J1389" s="82"/>
      <c r="K1389" s="83"/>
      <c r="L1389" s="77">
        <v>130.4593716668283</v>
      </c>
      <c r="M1389" s="82"/>
      <c r="N1389" s="64"/>
      <c r="O1389" s="71">
        <v>26.006265218461877</v>
      </c>
      <c r="P1389" s="335"/>
      <c r="Q1389" s="336"/>
      <c r="R1389" s="90"/>
    </row>
    <row r="1390" spans="1:33" hidden="1" x14ac:dyDescent="0.25">
      <c r="A1390" s="74">
        <v>551</v>
      </c>
      <c r="B1390" s="119"/>
      <c r="C1390" s="77">
        <v>3364.4444945848372</v>
      </c>
      <c r="D1390" s="82"/>
      <c r="E1390" s="83"/>
      <c r="F1390" s="77">
        <v>495.69230769230762</v>
      </c>
      <c r="G1390" s="82"/>
      <c r="H1390" s="83"/>
      <c r="I1390" s="77">
        <v>3972.1515151515155</v>
      </c>
      <c r="J1390" s="82"/>
      <c r="K1390" s="83"/>
      <c r="L1390" s="77">
        <v>123.43200329680988</v>
      </c>
      <c r="M1390" s="82"/>
      <c r="N1390" s="64"/>
      <c r="O1390" s="71">
        <v>24.044485786982573</v>
      </c>
      <c r="P1390" s="335"/>
      <c r="Q1390" s="336"/>
      <c r="R1390" s="90"/>
    </row>
    <row r="1391" spans="1:33" x14ac:dyDescent="0.25">
      <c r="A1391" s="74">
        <v>52</v>
      </c>
      <c r="B1391" s="119" t="s">
        <v>60</v>
      </c>
      <c r="C1391" s="77">
        <v>1998.0306859205771</v>
      </c>
      <c r="D1391" s="82">
        <f>SUM(C1391:C1408)/18</f>
        <v>2309.6243231046924</v>
      </c>
      <c r="E1391" s="83">
        <f>STDEV(C1391:C1408)</f>
        <v>608.50361772483961</v>
      </c>
      <c r="F1391" s="77">
        <v>528.76923076923072</v>
      </c>
      <c r="G1391" s="82">
        <f>SUM(F1391:F1408)/18</f>
        <v>511.92307692307691</v>
      </c>
      <c r="H1391" s="83">
        <f>STDEV(F1391:F1408)</f>
        <v>59.252508204352168</v>
      </c>
      <c r="I1391" s="77">
        <v>2962.666666666667</v>
      </c>
      <c r="J1391" s="82">
        <f>SUM(I1391:I1408)/18</f>
        <v>3119.4444444444448</v>
      </c>
      <c r="K1391" s="83">
        <f>STDEV(I1391:I1408)</f>
        <v>566.60542769177994</v>
      </c>
      <c r="L1391" s="77">
        <v>167.64632017841558</v>
      </c>
      <c r="M1391" s="82">
        <f>SUM(L1391:L1408)/18</f>
        <v>142.45686741652929</v>
      </c>
      <c r="N1391" s="64">
        <f>STDEV(L1391:L1408)</f>
        <v>25.320919664372511</v>
      </c>
      <c r="O1391" s="71">
        <v>23.725274725274723</v>
      </c>
      <c r="P1391" s="103">
        <f>SUM(O1391:O1408)/18</f>
        <v>25.29861161428013</v>
      </c>
      <c r="Q1391" s="328">
        <f>STDEV(O1391:O1408)</f>
        <v>4.6133751543256514</v>
      </c>
      <c r="R1391" s="90">
        <v>6</v>
      </c>
      <c r="S1391" s="24"/>
      <c r="T1391" s="24"/>
      <c r="U1391" s="24"/>
      <c r="V1391" s="24"/>
      <c r="W1391" s="24"/>
      <c r="X1391" s="24"/>
      <c r="Y1391" s="24"/>
      <c r="Z1391" s="24"/>
      <c r="AA1391" s="24"/>
      <c r="AB1391" s="24"/>
      <c r="AC1391" s="24"/>
      <c r="AD1391" s="24"/>
      <c r="AE1391" s="24"/>
      <c r="AF1391" s="24"/>
      <c r="AG1391" s="24"/>
    </row>
    <row r="1392" spans="1:33" hidden="1" x14ac:dyDescent="0.25">
      <c r="A1392" s="74">
        <v>52</v>
      </c>
      <c r="B1392" s="119"/>
      <c r="C1392" s="77">
        <v>2162.3889891696749</v>
      </c>
      <c r="D1392" s="82"/>
      <c r="E1392" s="83"/>
      <c r="F1392" s="77">
        <v>586.07692307692309</v>
      </c>
      <c r="G1392" s="82"/>
      <c r="H1392" s="83"/>
      <c r="I1392" s="77">
        <v>3108.848484848485</v>
      </c>
      <c r="J1392" s="82"/>
      <c r="K1392" s="83"/>
      <c r="L1392" s="77">
        <v>172.64632017841558</v>
      </c>
      <c r="M1392" s="82"/>
      <c r="N1392" s="64"/>
      <c r="O1392" s="71">
        <v>26.824175824175821</v>
      </c>
      <c r="P1392" s="337"/>
      <c r="Q1392" s="338"/>
      <c r="R1392" s="90"/>
    </row>
    <row r="1393" spans="1:33" hidden="1" x14ac:dyDescent="0.25">
      <c r="A1393" s="74">
        <v>52</v>
      </c>
      <c r="B1393" s="119"/>
      <c r="C1393" s="77">
        <v>2072.709837545126</v>
      </c>
      <c r="D1393" s="82"/>
      <c r="E1393" s="83"/>
      <c r="F1393" s="77">
        <v>495.92307692307691</v>
      </c>
      <c r="G1393" s="82"/>
      <c r="H1393" s="83"/>
      <c r="I1393" s="77">
        <v>3005.757575757576</v>
      </c>
      <c r="J1393" s="82"/>
      <c r="K1393" s="83"/>
      <c r="L1393" s="77">
        <v>168.64632017841558</v>
      </c>
      <c r="M1393" s="82"/>
      <c r="N1393" s="64"/>
      <c r="O1393" s="71">
        <v>25.27472527472527</v>
      </c>
      <c r="P1393" s="337"/>
      <c r="Q1393" s="338"/>
      <c r="R1393" s="90"/>
    </row>
    <row r="1394" spans="1:33" hidden="1" x14ac:dyDescent="0.25">
      <c r="A1394" s="74">
        <v>122</v>
      </c>
      <c r="B1394" s="119" t="s">
        <v>60</v>
      </c>
      <c r="C1394" s="77">
        <v>2171.5333935018048</v>
      </c>
      <c r="D1394" s="82"/>
      <c r="E1394" s="83"/>
      <c r="F1394" s="77">
        <v>506.61538461538464</v>
      </c>
      <c r="G1394" s="82"/>
      <c r="H1394" s="83"/>
      <c r="I1394" s="77">
        <v>2370.484848484849</v>
      </c>
      <c r="J1394" s="82"/>
      <c r="K1394" s="83"/>
      <c r="L1394" s="77">
        <v>171.98610976437507</v>
      </c>
      <c r="M1394" s="82"/>
      <c r="N1394" s="64"/>
      <c r="O1394" s="71">
        <v>28.395604395604398</v>
      </c>
      <c r="P1394" s="337"/>
      <c r="Q1394" s="338"/>
      <c r="R1394" s="90"/>
      <c r="S1394" s="24"/>
      <c r="T1394" s="24"/>
      <c r="U1394" s="24"/>
      <c r="V1394" s="24"/>
      <c r="W1394" s="24"/>
      <c r="X1394" s="24"/>
      <c r="Y1394" s="24"/>
      <c r="Z1394" s="24"/>
      <c r="AA1394" s="24"/>
      <c r="AB1394" s="24"/>
      <c r="AC1394" s="24"/>
      <c r="AD1394" s="24"/>
      <c r="AE1394" s="24"/>
      <c r="AF1394" s="24"/>
      <c r="AG1394" s="24"/>
    </row>
    <row r="1395" spans="1:33" hidden="1" x14ac:dyDescent="0.25">
      <c r="A1395" s="74">
        <v>122</v>
      </c>
      <c r="B1395" s="119"/>
      <c r="C1395" s="77">
        <v>2578.3249097472922</v>
      </c>
      <c r="D1395" s="82"/>
      <c r="E1395" s="83"/>
      <c r="F1395" s="77">
        <v>571.38461538461536</v>
      </c>
      <c r="G1395" s="82"/>
      <c r="H1395" s="83"/>
      <c r="I1395" s="77">
        <v>2568.787878787879</v>
      </c>
      <c r="J1395" s="82"/>
      <c r="K1395" s="83"/>
      <c r="L1395" s="77">
        <v>181.35326772035296</v>
      </c>
      <c r="M1395" s="82"/>
      <c r="N1395" s="64"/>
      <c r="O1395" s="71">
        <v>31.769230769230766</v>
      </c>
      <c r="P1395" s="337"/>
      <c r="Q1395" s="338"/>
      <c r="R1395" s="90"/>
    </row>
    <row r="1396" spans="1:33" hidden="1" x14ac:dyDescent="0.25">
      <c r="A1396" s="74">
        <v>122</v>
      </c>
      <c r="B1396" s="119"/>
      <c r="C1396" s="77">
        <v>2410.9291516245485</v>
      </c>
      <c r="D1396" s="82"/>
      <c r="E1396" s="83"/>
      <c r="F1396" s="77">
        <v>572</v>
      </c>
      <c r="G1396" s="82"/>
      <c r="H1396" s="83"/>
      <c r="I1396" s="77">
        <v>2451.636363636364</v>
      </c>
      <c r="J1396" s="82"/>
      <c r="K1396" s="83"/>
      <c r="L1396" s="77">
        <v>172.16968874236403</v>
      </c>
      <c r="M1396" s="82"/>
      <c r="N1396" s="64"/>
      <c r="O1396" s="71">
        <v>30.082417582417584</v>
      </c>
      <c r="P1396" s="337"/>
      <c r="Q1396" s="338"/>
      <c r="R1396" s="90"/>
    </row>
    <row r="1397" spans="1:33" hidden="1" x14ac:dyDescent="0.25">
      <c r="A1397" s="74">
        <v>249</v>
      </c>
      <c r="B1397" s="119" t="s">
        <v>60</v>
      </c>
      <c r="C1397" s="77">
        <v>1533.5938628158842</v>
      </c>
      <c r="D1397" s="82"/>
      <c r="E1397" s="83"/>
      <c r="F1397" s="77">
        <v>371.92307692307702</v>
      </c>
      <c r="G1397" s="82"/>
      <c r="H1397" s="83"/>
      <c r="I1397" s="77">
        <v>3034.848484848485</v>
      </c>
      <c r="J1397" s="82"/>
      <c r="K1397" s="83"/>
      <c r="L1397" s="77">
        <v>101.99553961020074</v>
      </c>
      <c r="M1397" s="82"/>
      <c r="N1397" s="64"/>
      <c r="O1397" s="71">
        <v>16.032967032967033</v>
      </c>
      <c r="P1397" s="337"/>
      <c r="Q1397" s="338"/>
      <c r="R1397" s="90"/>
      <c r="S1397" s="24"/>
      <c r="T1397" s="24"/>
      <c r="U1397" s="24"/>
      <c r="V1397" s="24"/>
      <c r="W1397" s="24"/>
      <c r="X1397" s="24"/>
      <c r="Y1397" s="24"/>
      <c r="Z1397" s="24"/>
      <c r="AA1397" s="24"/>
      <c r="AB1397" s="24"/>
      <c r="AC1397" s="24"/>
      <c r="AD1397" s="24"/>
      <c r="AE1397" s="24"/>
      <c r="AF1397" s="24"/>
      <c r="AG1397" s="24"/>
    </row>
    <row r="1398" spans="1:33" hidden="1" x14ac:dyDescent="0.25">
      <c r="A1398" s="74">
        <v>249</v>
      </c>
      <c r="B1398" s="119"/>
      <c r="C1398" s="77">
        <v>1715.7382671480141</v>
      </c>
      <c r="D1398" s="82"/>
      <c r="E1398" s="83"/>
      <c r="F1398" s="77">
        <v>421.00000000000006</v>
      </c>
      <c r="G1398" s="82"/>
      <c r="H1398" s="83"/>
      <c r="I1398" s="77">
        <v>3136.4545454545455</v>
      </c>
      <c r="J1398" s="82"/>
      <c r="K1398" s="83"/>
      <c r="L1398" s="77">
        <v>115.15015029574326</v>
      </c>
      <c r="M1398" s="82"/>
      <c r="N1398" s="64"/>
      <c r="O1398" s="71">
        <v>19.131868131868131</v>
      </c>
      <c r="P1398" s="337"/>
      <c r="Q1398" s="338"/>
      <c r="R1398" s="90"/>
    </row>
    <row r="1399" spans="1:33" hidden="1" x14ac:dyDescent="0.25">
      <c r="A1399" s="74">
        <v>249</v>
      </c>
      <c r="B1399" s="119"/>
      <c r="C1399" s="77">
        <v>1497.1660649819491</v>
      </c>
      <c r="D1399" s="82"/>
      <c r="E1399" s="83"/>
      <c r="F1399" s="77">
        <v>462.46153846153857</v>
      </c>
      <c r="G1399" s="82"/>
      <c r="H1399" s="83"/>
      <c r="I1399" s="77">
        <v>3024.151515151515</v>
      </c>
      <c r="J1399" s="82"/>
      <c r="K1399" s="83"/>
      <c r="L1399" s="77">
        <v>113.07284495297199</v>
      </c>
      <c r="M1399" s="82"/>
      <c r="N1399" s="64"/>
      <c r="O1399" s="71">
        <v>17.582417582417584</v>
      </c>
      <c r="P1399" s="337"/>
      <c r="Q1399" s="338"/>
      <c r="R1399" s="90"/>
    </row>
    <row r="1400" spans="1:33" hidden="1" x14ac:dyDescent="0.25">
      <c r="A1400" s="74">
        <v>352</v>
      </c>
      <c r="B1400" s="119" t="s">
        <v>60</v>
      </c>
      <c r="C1400" s="77">
        <v>1917.1001805054148</v>
      </c>
      <c r="D1400" s="82"/>
      <c r="E1400" s="83"/>
      <c r="F1400" s="77">
        <v>469.92307692307685</v>
      </c>
      <c r="G1400" s="82"/>
      <c r="H1400" s="83"/>
      <c r="I1400" s="77">
        <v>2364.2727272727279</v>
      </c>
      <c r="J1400" s="82"/>
      <c r="K1400" s="83"/>
      <c r="L1400" s="77">
        <v>136.04300000000001</v>
      </c>
      <c r="M1400" s="82"/>
      <c r="N1400" s="64"/>
      <c r="O1400" s="71">
        <v>28.670329670329672</v>
      </c>
      <c r="P1400" s="337"/>
      <c r="Q1400" s="338"/>
      <c r="R1400" s="90"/>
      <c r="S1400" s="24"/>
      <c r="T1400" s="24"/>
      <c r="U1400" s="24"/>
      <c r="V1400" s="24"/>
      <c r="W1400" s="24"/>
      <c r="X1400" s="24"/>
      <c r="Y1400" s="24"/>
      <c r="Z1400" s="24"/>
      <c r="AA1400" s="24"/>
      <c r="AB1400" s="24"/>
      <c r="AC1400" s="24"/>
      <c r="AD1400" s="24"/>
      <c r="AE1400" s="24"/>
      <c r="AF1400" s="24"/>
      <c r="AG1400" s="24"/>
    </row>
    <row r="1401" spans="1:33" hidden="1" x14ac:dyDescent="0.25">
      <c r="A1401" s="74">
        <v>352</v>
      </c>
      <c r="B1401" s="119"/>
      <c r="C1401" s="77">
        <v>2256.8185920577616</v>
      </c>
      <c r="D1401" s="82"/>
      <c r="E1401" s="83"/>
      <c r="F1401" s="77">
        <v>563.38461538461536</v>
      </c>
      <c r="G1401" s="82"/>
      <c r="H1401" s="83"/>
      <c r="I1401" s="77">
        <v>2692.2424242424245</v>
      </c>
      <c r="J1401" s="82"/>
      <c r="K1401" s="83"/>
      <c r="L1401" s="77">
        <v>145.04316154368274</v>
      </c>
      <c r="M1401" s="82"/>
      <c r="N1401" s="64"/>
      <c r="O1401" s="71">
        <v>32.043956043956044</v>
      </c>
      <c r="P1401" s="337"/>
      <c r="Q1401" s="338"/>
      <c r="R1401" s="90"/>
    </row>
    <row r="1402" spans="1:33" hidden="1" x14ac:dyDescent="0.25">
      <c r="A1402" s="74">
        <v>352</v>
      </c>
      <c r="B1402" s="119"/>
      <c r="C1402" s="77">
        <v>1975.9593862815882</v>
      </c>
      <c r="D1402" s="82"/>
      <c r="E1402" s="83"/>
      <c r="F1402" s="77">
        <v>485.15384615384608</v>
      </c>
      <c r="G1402" s="82"/>
      <c r="H1402" s="83"/>
      <c r="I1402" s="77">
        <v>2520.757575757576</v>
      </c>
      <c r="J1402" s="82"/>
      <c r="K1402" s="83"/>
      <c r="L1402" s="77">
        <v>142.04308077184137</v>
      </c>
      <c r="M1402" s="82"/>
      <c r="N1402" s="64"/>
      <c r="O1402" s="71">
        <v>30.357142857142854</v>
      </c>
      <c r="P1402" s="337"/>
      <c r="Q1402" s="338"/>
      <c r="R1402" s="90"/>
    </row>
    <row r="1403" spans="1:33" hidden="1" x14ac:dyDescent="0.25">
      <c r="A1403" s="74">
        <v>452</v>
      </c>
      <c r="B1403" s="119" t="s">
        <v>60</v>
      </c>
      <c r="C1403" s="77">
        <v>2132.4620938628159</v>
      </c>
      <c r="D1403" s="82"/>
      <c r="E1403" s="83"/>
      <c r="F1403" s="77">
        <v>480.30769230769226</v>
      </c>
      <c r="G1403" s="82"/>
      <c r="H1403" s="83"/>
      <c r="I1403" s="77">
        <v>3662.3939393939395</v>
      </c>
      <c r="J1403" s="82"/>
      <c r="K1403" s="83"/>
      <c r="L1403" s="77">
        <v>115.56884514690198</v>
      </c>
      <c r="M1403" s="82"/>
      <c r="N1403" s="64"/>
      <c r="O1403" s="71">
        <v>23.175824175824175</v>
      </c>
      <c r="P1403" s="337"/>
      <c r="Q1403" s="338"/>
      <c r="R1403" s="90"/>
      <c r="S1403" s="24"/>
      <c r="T1403" s="24"/>
      <c r="U1403" s="24"/>
      <c r="V1403" s="24"/>
      <c r="W1403" s="24"/>
      <c r="X1403" s="24"/>
      <c r="Y1403" s="24"/>
      <c r="Z1403" s="24"/>
      <c r="AA1403" s="24"/>
      <c r="AB1403" s="24"/>
      <c r="AC1403" s="24"/>
      <c r="AD1403" s="24"/>
      <c r="AE1403" s="24"/>
      <c r="AF1403" s="24"/>
      <c r="AG1403" s="24"/>
    </row>
    <row r="1404" spans="1:33" hidden="1" x14ac:dyDescent="0.25">
      <c r="A1404" s="74">
        <v>452</v>
      </c>
      <c r="B1404" s="119"/>
      <c r="C1404" s="77">
        <v>2425.2499999999995</v>
      </c>
      <c r="D1404" s="82"/>
      <c r="E1404" s="83"/>
      <c r="F1404" s="77">
        <v>557.23076923076917</v>
      </c>
      <c r="G1404" s="82"/>
      <c r="H1404" s="83"/>
      <c r="I1404" s="77">
        <v>3886.6363636363644</v>
      </c>
      <c r="J1404" s="82"/>
      <c r="K1404" s="83"/>
      <c r="L1404" s="77">
        <v>117.99073984291671</v>
      </c>
      <c r="M1404" s="82"/>
      <c r="N1404" s="64"/>
      <c r="O1404" s="71">
        <v>26.274725274725274</v>
      </c>
      <c r="P1404" s="337"/>
      <c r="Q1404" s="338"/>
      <c r="R1404" s="90"/>
    </row>
    <row r="1405" spans="1:33" hidden="1" x14ac:dyDescent="0.25">
      <c r="A1405" s="74">
        <v>452</v>
      </c>
      <c r="B1405" s="119"/>
      <c r="C1405" s="77">
        <v>2293.8560469314079</v>
      </c>
      <c r="D1405" s="82"/>
      <c r="E1405" s="83"/>
      <c r="F1405" s="77">
        <v>524.76923076923072</v>
      </c>
      <c r="G1405" s="82"/>
      <c r="H1405" s="83"/>
      <c r="I1405" s="77">
        <v>3855.515151515152</v>
      </c>
      <c r="J1405" s="82"/>
      <c r="K1405" s="83"/>
      <c r="L1405" s="77">
        <v>116.77979249490934</v>
      </c>
      <c r="M1405" s="82"/>
      <c r="N1405" s="64"/>
      <c r="O1405" s="71">
        <v>24.725274725274723</v>
      </c>
      <c r="P1405" s="337"/>
      <c r="Q1405" s="338"/>
      <c r="R1405" s="90"/>
    </row>
    <row r="1406" spans="1:33" hidden="1" x14ac:dyDescent="0.25">
      <c r="A1406" s="74">
        <v>552</v>
      </c>
      <c r="B1406" s="119" t="s">
        <v>60</v>
      </c>
      <c r="C1406" s="77">
        <v>3492.3411552346565</v>
      </c>
      <c r="D1406" s="82"/>
      <c r="E1406" s="83"/>
      <c r="F1406" s="77">
        <v>514.61538461538464</v>
      </c>
      <c r="G1406" s="82"/>
      <c r="H1406" s="83"/>
      <c r="I1406" s="77">
        <v>3752.0909090909095</v>
      </c>
      <c r="J1406" s="82"/>
      <c r="K1406" s="83"/>
      <c r="L1406" s="77">
        <v>136.08421409871036</v>
      </c>
      <c r="M1406" s="82"/>
      <c r="N1406" s="64"/>
      <c r="O1406" s="71">
        <v>22.357500478783066</v>
      </c>
      <c r="P1406" s="337"/>
      <c r="Q1406" s="338"/>
      <c r="R1406" s="90"/>
      <c r="S1406" s="24"/>
      <c r="T1406" s="24"/>
      <c r="U1406" s="24"/>
      <c r="V1406" s="24"/>
      <c r="W1406" s="24"/>
      <c r="X1406" s="24"/>
      <c r="Y1406" s="24"/>
      <c r="Z1406" s="24"/>
      <c r="AA1406" s="24"/>
      <c r="AB1406" s="24"/>
      <c r="AC1406" s="24"/>
      <c r="AD1406" s="24"/>
      <c r="AE1406" s="24"/>
      <c r="AF1406" s="24"/>
      <c r="AG1406" s="24"/>
    </row>
    <row r="1407" spans="1:33" hidden="1" x14ac:dyDescent="0.25">
      <c r="A1407" s="74">
        <v>552</v>
      </c>
      <c r="B1407" s="119"/>
      <c r="C1407" s="77">
        <v>3485.9097472924182</v>
      </c>
      <c r="D1407" s="82"/>
      <c r="E1407" s="83"/>
      <c r="F1407" s="77">
        <v>599.84615384615381</v>
      </c>
      <c r="G1407" s="82"/>
      <c r="H1407" s="83"/>
      <c r="I1407" s="77">
        <v>3951.6060606060605</v>
      </c>
      <c r="J1407" s="82"/>
      <c r="K1407" s="83"/>
      <c r="L1407" s="77">
        <v>150.97474061863667</v>
      </c>
      <c r="M1407" s="82"/>
      <c r="N1407" s="64"/>
      <c r="O1407" s="71">
        <v>25.181882848622468</v>
      </c>
      <c r="P1407" s="337"/>
      <c r="Q1407" s="338"/>
      <c r="R1407" s="90"/>
    </row>
    <row r="1408" spans="1:33" hidden="1" x14ac:dyDescent="0.25">
      <c r="A1408" s="74">
        <v>552</v>
      </c>
      <c r="B1408" s="119"/>
      <c r="C1408" s="77">
        <v>3453.1254512635373</v>
      </c>
      <c r="D1408" s="82"/>
      <c r="E1408" s="83"/>
      <c r="F1408" s="77">
        <v>503.23076923076928</v>
      </c>
      <c r="G1408" s="82"/>
      <c r="H1408" s="83"/>
      <c r="I1408" s="77">
        <v>3800.848484848485</v>
      </c>
      <c r="J1408" s="82"/>
      <c r="K1408" s="83"/>
      <c r="L1408" s="77">
        <v>139.02947735867352</v>
      </c>
      <c r="M1408" s="82"/>
      <c r="N1408" s="64"/>
      <c r="O1408" s="71">
        <v>23.769691663702766</v>
      </c>
      <c r="P1408" s="337"/>
      <c r="Q1408" s="338"/>
      <c r="R1408" s="90"/>
    </row>
    <row r="1409" spans="1:33" x14ac:dyDescent="0.25">
      <c r="A1409" s="74">
        <v>147</v>
      </c>
      <c r="B1409" s="119" t="s">
        <v>86</v>
      </c>
      <c r="C1409" s="77">
        <v>2050.5315884476531</v>
      </c>
      <c r="D1409" s="82">
        <f>SUM(C1409:C1426)/18</f>
        <v>2094.8886883273167</v>
      </c>
      <c r="E1409" s="83">
        <f>STDEV(C1409:C1426)</f>
        <v>241.64993861181645</v>
      </c>
      <c r="F1409" s="77">
        <v>538.76923076923083</v>
      </c>
      <c r="G1409" s="82">
        <f>SUM(F1409:F1426)/18</f>
        <v>535.38461538461536</v>
      </c>
      <c r="H1409" s="83">
        <f>STDEV(F1409:F1426)</f>
        <v>56.077373081014059</v>
      </c>
      <c r="I1409" s="77">
        <v>3879.878787878788</v>
      </c>
      <c r="J1409" s="82">
        <f>SUM(I1409:I1426)/18</f>
        <v>3673.9898989898988</v>
      </c>
      <c r="K1409" s="83">
        <f>STDEV(I1409:I1426)</f>
        <v>216.67247764043532</v>
      </c>
      <c r="L1409" s="77">
        <v>172.38063609037138</v>
      </c>
      <c r="M1409" s="82">
        <f>SUM(L1409:L1426)/18</f>
        <v>143.06510896441389</v>
      </c>
      <c r="N1409" s="64">
        <f>STDEV(L1409:L1426)</f>
        <v>30.24260115454161</v>
      </c>
      <c r="O1409" s="71">
        <v>30.593406593406588</v>
      </c>
      <c r="P1409" s="103">
        <f>SUM(O1409:O1426)/18</f>
        <v>28.66432899767829</v>
      </c>
      <c r="Q1409" s="328">
        <f>STDEV(O1409:O1426)</f>
        <v>3.6582553908759268</v>
      </c>
      <c r="R1409" s="90">
        <v>6</v>
      </c>
      <c r="S1409" s="24"/>
      <c r="T1409" s="24"/>
      <c r="U1409" s="24"/>
      <c r="V1409" s="24"/>
      <c r="W1409" s="24"/>
      <c r="X1409" s="24"/>
      <c r="Y1409" s="24"/>
      <c r="Z1409" s="24"/>
      <c r="AA1409" s="24"/>
      <c r="AB1409" s="24"/>
      <c r="AC1409" s="24"/>
      <c r="AD1409" s="24"/>
      <c r="AE1409" s="24"/>
      <c r="AF1409" s="24"/>
      <c r="AG1409" s="24"/>
    </row>
    <row r="1410" spans="1:33" hidden="1" x14ac:dyDescent="0.25">
      <c r="A1410" s="74">
        <v>147</v>
      </c>
      <c r="B1410" s="300"/>
      <c r="C1410" s="289">
        <v>2259.9611913357398</v>
      </c>
      <c r="D1410" s="311"/>
      <c r="E1410" s="307"/>
      <c r="F1410" s="289">
        <v>625.53846153846166</v>
      </c>
      <c r="G1410" s="311"/>
      <c r="H1410" s="307"/>
      <c r="I1410" s="289">
        <v>3947.3030303030305</v>
      </c>
      <c r="J1410" s="82"/>
      <c r="K1410" s="83"/>
      <c r="L1410" s="289">
        <v>191.58358382623877</v>
      </c>
      <c r="M1410" s="311"/>
      <c r="N1410" s="142"/>
      <c r="O1410" s="143">
        <v>33.417582417582416</v>
      </c>
      <c r="P1410" s="339"/>
      <c r="Q1410" s="340"/>
      <c r="R1410" s="90"/>
    </row>
    <row r="1411" spans="1:33" hidden="1" x14ac:dyDescent="0.25">
      <c r="A1411" s="74">
        <v>147</v>
      </c>
      <c r="B1411" s="300"/>
      <c r="C1411" s="289">
        <v>2077.2463898916967</v>
      </c>
      <c r="D1411" s="311"/>
      <c r="E1411" s="307"/>
      <c r="F1411" s="289">
        <v>564.15384615384619</v>
      </c>
      <c r="G1411" s="311"/>
      <c r="H1411" s="307"/>
      <c r="I1411" s="289">
        <v>3900.090909090909</v>
      </c>
      <c r="J1411" s="82"/>
      <c r="K1411" s="83"/>
      <c r="L1411" s="289">
        <v>180.48210995830507</v>
      </c>
      <c r="M1411" s="311"/>
      <c r="N1411" s="142"/>
      <c r="O1411" s="143">
        <v>32.005494505494504</v>
      </c>
      <c r="P1411" s="339"/>
      <c r="Q1411" s="340"/>
      <c r="R1411" s="90"/>
    </row>
    <row r="1412" spans="1:33" hidden="1" x14ac:dyDescent="0.25">
      <c r="A1412" s="74">
        <v>177</v>
      </c>
      <c r="B1412" s="300" t="s">
        <v>86</v>
      </c>
      <c r="C1412" s="289">
        <v>2326.3212996389884</v>
      </c>
      <c r="D1412" s="311"/>
      <c r="E1412" s="307"/>
      <c r="F1412" s="289">
        <v>544.38461538461536</v>
      </c>
      <c r="G1412" s="311"/>
      <c r="H1412" s="307"/>
      <c r="I1412" s="289">
        <v>3508.454545454546</v>
      </c>
      <c r="J1412" s="82"/>
      <c r="K1412" s="83"/>
      <c r="L1412" s="289">
        <v>166.64632017841561</v>
      </c>
      <c r="M1412" s="311"/>
      <c r="N1412" s="142"/>
      <c r="O1412" s="143">
        <v>30.868131868131865</v>
      </c>
      <c r="P1412" s="339"/>
      <c r="Q1412" s="340"/>
      <c r="R1412" s="90"/>
      <c r="S1412" s="24"/>
      <c r="T1412" s="24"/>
      <c r="U1412" s="24"/>
      <c r="V1412" s="24"/>
      <c r="W1412" s="24"/>
      <c r="X1412" s="24"/>
      <c r="Y1412" s="24"/>
      <c r="Z1412" s="24"/>
      <c r="AA1412" s="24"/>
      <c r="AB1412" s="24"/>
      <c r="AC1412" s="24"/>
      <c r="AD1412" s="24"/>
      <c r="AE1412" s="24"/>
      <c r="AF1412" s="24"/>
      <c r="AG1412" s="24"/>
    </row>
    <row r="1413" spans="1:33" hidden="1" x14ac:dyDescent="0.25">
      <c r="A1413" s="74">
        <v>177</v>
      </c>
      <c r="B1413" s="300"/>
      <c r="C1413" s="289">
        <v>2446.1787003610102</v>
      </c>
      <c r="D1413" s="311"/>
      <c r="E1413" s="307"/>
      <c r="F1413" s="289">
        <v>573.15384615384619</v>
      </c>
      <c r="G1413" s="311"/>
      <c r="H1413" s="307"/>
      <c r="I1413" s="289">
        <v>3598.939393939394</v>
      </c>
      <c r="J1413" s="82"/>
      <c r="K1413" s="83"/>
      <c r="L1413" s="289">
        <v>192.79453117424612</v>
      </c>
      <c r="M1413" s="311"/>
      <c r="N1413" s="142"/>
      <c r="O1413" s="143">
        <v>30.670329670329672</v>
      </c>
      <c r="P1413" s="339"/>
      <c r="Q1413" s="340"/>
      <c r="R1413" s="90"/>
    </row>
    <row r="1414" spans="1:33" hidden="1" x14ac:dyDescent="0.25">
      <c r="A1414" s="74">
        <v>177</v>
      </c>
      <c r="B1414" s="300"/>
      <c r="C1414" s="289">
        <v>2281.2499999999991</v>
      </c>
      <c r="D1414" s="311"/>
      <c r="E1414" s="307"/>
      <c r="F1414" s="289">
        <v>564.76923076923072</v>
      </c>
      <c r="G1414" s="311"/>
      <c r="H1414" s="307"/>
      <c r="I1414" s="289">
        <v>3601.69696969697</v>
      </c>
      <c r="J1414" s="82"/>
      <c r="K1414" s="83"/>
      <c r="L1414" s="289">
        <v>176.72042567633088</v>
      </c>
      <c r="M1414" s="311"/>
      <c r="N1414" s="142"/>
      <c r="O1414" s="143">
        <v>30.769230769230766</v>
      </c>
      <c r="P1414" s="339"/>
      <c r="Q1414" s="340"/>
      <c r="R1414" s="90"/>
    </row>
    <row r="1415" spans="1:33" hidden="1" x14ac:dyDescent="0.25">
      <c r="A1415" s="74">
        <v>277</v>
      </c>
      <c r="B1415" s="300" t="s">
        <v>86</v>
      </c>
      <c r="C1415" s="289">
        <v>1709.6687725631768</v>
      </c>
      <c r="D1415" s="311"/>
      <c r="E1415" s="307"/>
      <c r="F1415" s="289">
        <v>398.92307692307702</v>
      </c>
      <c r="G1415" s="311"/>
      <c r="H1415" s="307"/>
      <c r="I1415" s="289">
        <v>3337.666666666667</v>
      </c>
      <c r="J1415" s="82"/>
      <c r="K1415" s="83"/>
      <c r="L1415" s="289">
        <v>109.72985552215653</v>
      </c>
      <c r="M1415" s="311"/>
      <c r="N1415" s="142"/>
      <c r="O1415" s="143">
        <v>23.450549450549449</v>
      </c>
      <c r="P1415" s="339"/>
      <c r="Q1415" s="340"/>
      <c r="R1415" s="90"/>
      <c r="S1415" s="24"/>
      <c r="T1415" s="24"/>
      <c r="U1415" s="24"/>
      <c r="V1415" s="24"/>
      <c r="W1415" s="24"/>
      <c r="X1415" s="24"/>
      <c r="Y1415" s="24"/>
      <c r="Z1415" s="24"/>
      <c r="AA1415" s="24"/>
      <c r="AB1415" s="24"/>
      <c r="AC1415" s="24"/>
      <c r="AD1415" s="24"/>
      <c r="AE1415" s="24"/>
      <c r="AF1415" s="24"/>
      <c r="AG1415" s="24"/>
    </row>
    <row r="1416" spans="1:33" hidden="1" x14ac:dyDescent="0.25">
      <c r="A1416" s="74">
        <v>277</v>
      </c>
      <c r="B1416" s="300"/>
      <c r="C1416" s="289">
        <v>1709.167870036101</v>
      </c>
      <c r="D1416" s="311"/>
      <c r="E1416" s="307"/>
      <c r="F1416" s="289">
        <v>484.00000000000006</v>
      </c>
      <c r="G1416" s="311"/>
      <c r="H1416" s="307"/>
      <c r="I1416" s="289">
        <v>3330.5757575757575</v>
      </c>
      <c r="J1416" s="82"/>
      <c r="K1416" s="83"/>
      <c r="L1416" s="289">
        <v>110.04867642780958</v>
      </c>
      <c r="M1416" s="311"/>
      <c r="N1416" s="142"/>
      <c r="O1416" s="143">
        <v>21.329670329670332</v>
      </c>
      <c r="P1416" s="339"/>
      <c r="Q1416" s="340"/>
      <c r="R1416" s="90"/>
    </row>
    <row r="1417" spans="1:33" hidden="1" x14ac:dyDescent="0.25">
      <c r="A1417" s="74">
        <v>277</v>
      </c>
      <c r="B1417" s="300"/>
      <c r="C1417" s="289">
        <v>1743.918321299639</v>
      </c>
      <c r="D1417" s="311"/>
      <c r="E1417" s="307"/>
      <c r="F1417" s="289">
        <v>462.46153846153857</v>
      </c>
      <c r="G1417" s="311"/>
      <c r="H1417" s="307"/>
      <c r="I1417" s="289">
        <v>3268.121212121212</v>
      </c>
      <c r="J1417" s="82"/>
      <c r="K1417" s="83"/>
      <c r="L1417" s="289">
        <v>106.88926597498306</v>
      </c>
      <c r="M1417" s="311"/>
      <c r="N1417" s="142"/>
      <c r="O1417" s="143">
        <v>22.390109890109891</v>
      </c>
      <c r="P1417" s="339"/>
      <c r="Q1417" s="340"/>
      <c r="R1417" s="90"/>
    </row>
    <row r="1418" spans="1:33" hidden="1" x14ac:dyDescent="0.25">
      <c r="A1418" s="74">
        <v>377</v>
      </c>
      <c r="B1418" s="300" t="s">
        <v>86</v>
      </c>
      <c r="C1418" s="289">
        <v>1746.3835740072202</v>
      </c>
      <c r="D1418" s="311"/>
      <c r="E1418" s="307"/>
      <c r="F1418" s="289">
        <v>498.53846153846143</v>
      </c>
      <c r="G1418" s="311"/>
      <c r="H1418" s="307"/>
      <c r="I1418" s="289">
        <v>3604.9393939393944</v>
      </c>
      <c r="J1418" s="82"/>
      <c r="K1418" s="83"/>
      <c r="L1418" s="289">
        <v>131.12526665373804</v>
      </c>
      <c r="M1418" s="311"/>
      <c r="N1418" s="142"/>
      <c r="O1418" s="143">
        <v>25.648351648351646</v>
      </c>
      <c r="P1418" s="339"/>
      <c r="Q1418" s="340"/>
      <c r="R1418" s="90"/>
      <c r="S1418" s="24"/>
      <c r="T1418" s="24"/>
      <c r="U1418" s="24"/>
      <c r="V1418" s="24"/>
      <c r="W1418" s="24"/>
      <c r="X1418" s="24"/>
      <c r="Y1418" s="24"/>
      <c r="Z1418" s="24"/>
      <c r="AA1418" s="24"/>
      <c r="AB1418" s="24"/>
      <c r="AC1418" s="24"/>
      <c r="AD1418" s="24"/>
      <c r="AE1418" s="24"/>
      <c r="AF1418" s="24"/>
      <c r="AG1418" s="24"/>
    </row>
    <row r="1419" spans="1:33" hidden="1" x14ac:dyDescent="0.25">
      <c r="A1419" s="74">
        <v>377</v>
      </c>
      <c r="B1419" s="300"/>
      <c r="C1419" s="289">
        <v>2055.1019855595664</v>
      </c>
      <c r="D1419" s="311"/>
      <c r="E1419" s="307"/>
      <c r="F1419" s="289">
        <v>552.38461538461536</v>
      </c>
      <c r="G1419" s="311"/>
      <c r="H1419" s="307"/>
      <c r="I1419" s="289">
        <v>3692.0909090909095</v>
      </c>
      <c r="J1419" s="82"/>
      <c r="K1419" s="83"/>
      <c r="L1419" s="289">
        <v>153.89263550858141</v>
      </c>
      <c r="M1419" s="311"/>
      <c r="N1419" s="142"/>
      <c r="O1419" s="143">
        <v>29.846153846153847</v>
      </c>
      <c r="P1419" s="339"/>
      <c r="Q1419" s="340"/>
      <c r="R1419" s="90"/>
    </row>
    <row r="1420" spans="1:33" hidden="1" x14ac:dyDescent="0.25">
      <c r="A1420" s="74">
        <v>377</v>
      </c>
      <c r="B1420" s="300"/>
      <c r="C1420" s="289">
        <v>1920.2427797833934</v>
      </c>
      <c r="D1420" s="311"/>
      <c r="E1420" s="307"/>
      <c r="F1420" s="289">
        <v>474.4615384615384</v>
      </c>
      <c r="G1420" s="311"/>
      <c r="H1420" s="307"/>
      <c r="I1420" s="289">
        <v>3657.515151515152</v>
      </c>
      <c r="J1420" s="82"/>
      <c r="K1420" s="83"/>
      <c r="L1420" s="289">
        <v>145.50895108115972</v>
      </c>
      <c r="M1420" s="311"/>
      <c r="N1420" s="142"/>
      <c r="O1420" s="143">
        <v>27.747252747252745</v>
      </c>
      <c r="P1420" s="339"/>
      <c r="Q1420" s="340"/>
      <c r="R1420" s="90"/>
    </row>
    <row r="1421" spans="1:33" hidden="1" x14ac:dyDescent="0.25">
      <c r="A1421" s="74">
        <v>480</v>
      </c>
      <c r="B1421" s="300" t="s">
        <v>86</v>
      </c>
      <c r="C1421" s="289">
        <v>2032.7454873646207</v>
      </c>
      <c r="D1421" s="311"/>
      <c r="E1421" s="307"/>
      <c r="F1421" s="289">
        <v>513.69230769230762</v>
      </c>
      <c r="G1421" s="311"/>
      <c r="H1421" s="307"/>
      <c r="I1421" s="289">
        <v>3639.484848484848</v>
      </c>
      <c r="J1421" s="82"/>
      <c r="K1421" s="83"/>
      <c r="L1421" s="289">
        <v>110.99073984291671</v>
      </c>
      <c r="M1421" s="311"/>
      <c r="N1421" s="142"/>
      <c r="O1421" s="143">
        <v>25.648351648351646</v>
      </c>
      <c r="P1421" s="339"/>
      <c r="Q1421" s="340"/>
      <c r="R1421" s="90"/>
      <c r="S1421" s="24"/>
      <c r="T1421" s="24"/>
      <c r="U1421" s="24"/>
      <c r="V1421" s="24"/>
      <c r="W1421" s="24"/>
      <c r="X1421" s="24"/>
      <c r="Y1421" s="24"/>
      <c r="Z1421" s="24"/>
      <c r="AA1421" s="24"/>
      <c r="AB1421" s="24"/>
      <c r="AC1421" s="24"/>
      <c r="AD1421" s="24"/>
      <c r="AE1421" s="24"/>
      <c r="AF1421" s="24"/>
      <c r="AG1421" s="24"/>
    </row>
    <row r="1422" spans="1:33" hidden="1" x14ac:dyDescent="0.25">
      <c r="A1422" s="74">
        <v>480</v>
      </c>
      <c r="B1422" s="300"/>
      <c r="C1422" s="289">
        <v>2378.1074007220213</v>
      </c>
      <c r="D1422" s="311"/>
      <c r="E1422" s="307"/>
      <c r="F1422" s="289">
        <v>556.76923076923083</v>
      </c>
      <c r="G1422" s="311"/>
      <c r="H1422" s="307"/>
      <c r="I1422" s="289">
        <v>3821.4242424242425</v>
      </c>
      <c r="J1422" s="82"/>
      <c r="K1422" s="83"/>
      <c r="L1422" s="289">
        <v>112.25642393096095</v>
      </c>
      <c r="M1422" s="311"/>
      <c r="N1422" s="142"/>
      <c r="O1422" s="143">
        <v>29.021978021978025</v>
      </c>
      <c r="P1422" s="339"/>
      <c r="Q1422" s="340"/>
      <c r="R1422" s="90"/>
    </row>
    <row r="1423" spans="1:33" hidden="1" x14ac:dyDescent="0.25">
      <c r="A1423" s="74">
        <v>480</v>
      </c>
      <c r="B1423" s="300"/>
      <c r="C1423" s="289">
        <v>2250.4264440433208</v>
      </c>
      <c r="D1423" s="311"/>
      <c r="E1423" s="307"/>
      <c r="F1423" s="289">
        <v>577.23076923076928</v>
      </c>
      <c r="G1423" s="311"/>
      <c r="H1423" s="307"/>
      <c r="I1423" s="289">
        <v>3625.454545454545</v>
      </c>
      <c r="J1423" s="82"/>
      <c r="K1423" s="83"/>
      <c r="L1423" s="289">
        <v>117.62358188693884</v>
      </c>
      <c r="M1423" s="311"/>
      <c r="N1423" s="142"/>
      <c r="O1423" s="143">
        <v>27.335164835164836</v>
      </c>
      <c r="P1423" s="339"/>
      <c r="Q1423" s="340"/>
      <c r="R1423" s="90"/>
    </row>
    <row r="1424" spans="1:33" hidden="1" x14ac:dyDescent="0.25">
      <c r="A1424" s="74">
        <v>580</v>
      </c>
      <c r="B1424" s="300" t="s">
        <v>86</v>
      </c>
      <c r="C1424" s="289">
        <v>2181.4620938628159</v>
      </c>
      <c r="D1424" s="311"/>
      <c r="E1424" s="307"/>
      <c r="F1424" s="289">
        <v>538.46153846153845</v>
      </c>
      <c r="G1424" s="311"/>
      <c r="H1424" s="307"/>
      <c r="I1424" s="289">
        <v>3880.878787878788</v>
      </c>
      <c r="J1424" s="82"/>
      <c r="K1424" s="83"/>
      <c r="L1424" s="289">
        <v>129.34989818675461</v>
      </c>
      <c r="M1424" s="311"/>
      <c r="N1424" s="142"/>
      <c r="O1424" s="143">
        <v>30.05173593061749</v>
      </c>
      <c r="P1424" s="339"/>
      <c r="Q1424" s="340"/>
      <c r="R1424" s="90"/>
      <c r="S1424" s="24"/>
      <c r="T1424" s="24"/>
      <c r="U1424" s="24"/>
      <c r="V1424" s="24"/>
      <c r="W1424" s="24"/>
      <c r="X1424" s="24"/>
      <c r="Y1424" s="24"/>
      <c r="Z1424" s="24"/>
      <c r="AA1424" s="24"/>
      <c r="AB1424" s="24"/>
      <c r="AC1424" s="24"/>
      <c r="AD1424" s="24"/>
      <c r="AE1424" s="24"/>
      <c r="AF1424" s="24"/>
      <c r="AG1424" s="24"/>
    </row>
    <row r="1425" spans="1:33" hidden="1" x14ac:dyDescent="0.25">
      <c r="A1425" s="74">
        <v>580</v>
      </c>
      <c r="B1425" s="300"/>
      <c r="C1425" s="289">
        <v>2289.0342960288808</v>
      </c>
      <c r="D1425" s="311"/>
      <c r="E1425" s="307"/>
      <c r="F1425" s="289">
        <v>621</v>
      </c>
      <c r="G1425" s="311"/>
      <c r="H1425" s="307"/>
      <c r="I1425" s="289">
        <v>3955.2424242424249</v>
      </c>
      <c r="J1425" s="82"/>
      <c r="K1425" s="83"/>
      <c r="L1425" s="289">
        <v>134.9827402307767</v>
      </c>
      <c r="M1425" s="311"/>
      <c r="N1425" s="142"/>
      <c r="O1425" s="143">
        <v>33.425706547016496</v>
      </c>
      <c r="P1425" s="339"/>
      <c r="Q1425" s="340"/>
      <c r="R1425" s="90"/>
    </row>
    <row r="1426" spans="1:33" hidden="1" x14ac:dyDescent="0.25">
      <c r="A1426" s="74">
        <v>580</v>
      </c>
      <c r="B1426" s="300"/>
      <c r="C1426" s="289">
        <v>2250.2481949458484</v>
      </c>
      <c r="D1426" s="311"/>
      <c r="E1426" s="307"/>
      <c r="F1426" s="289">
        <v>548.23076923076928</v>
      </c>
      <c r="G1426" s="311"/>
      <c r="H1426" s="307"/>
      <c r="I1426" s="289">
        <v>3882.0606060606065</v>
      </c>
      <c r="J1426" s="82"/>
      <c r="K1426" s="83"/>
      <c r="L1426" s="289">
        <v>132.16631920876566</v>
      </c>
      <c r="M1426" s="311"/>
      <c r="N1426" s="142"/>
      <c r="O1426" s="143">
        <v>31.738721238816993</v>
      </c>
      <c r="P1426" s="339"/>
      <c r="Q1426" s="340"/>
      <c r="R1426" s="90"/>
    </row>
    <row r="1427" spans="1:33" x14ac:dyDescent="0.25">
      <c r="A1427" s="74">
        <v>148</v>
      </c>
      <c r="B1427" s="119" t="s">
        <v>87</v>
      </c>
      <c r="C1427" s="77">
        <v>1999.8880866425989</v>
      </c>
      <c r="D1427" s="82">
        <f>SUM(C1427:C1444)/18</f>
        <v>2104.1388026474128</v>
      </c>
      <c r="E1427" s="83">
        <f>STDEV(C1427:C1444)</f>
        <v>344.90509641715414</v>
      </c>
      <c r="F1427" s="77">
        <v>548.92307692307691</v>
      </c>
      <c r="G1427" s="82">
        <f>SUM(F1427:F1444)/18</f>
        <v>538.20512820512829</v>
      </c>
      <c r="H1427" s="83">
        <f>STDEV(F1427:F1444)</f>
        <v>63.453456224676202</v>
      </c>
      <c r="I1427" s="77">
        <v>3867.0000000000005</v>
      </c>
      <c r="J1427" s="82">
        <f>SUM(I1427:I1444)/18</f>
        <v>3653.787878787879</v>
      </c>
      <c r="K1427" s="83">
        <f>STDEV(I1427:I1444)</f>
        <v>248.57792591782081</v>
      </c>
      <c r="L1427" s="77">
        <v>127.9827402307767</v>
      </c>
      <c r="M1427" s="82">
        <f>SUM(L1427:L1444)/18</f>
        <v>143.56483766443651</v>
      </c>
      <c r="N1427" s="64">
        <f>STDEV(L1427:L1444)</f>
        <v>33.315552420727222</v>
      </c>
      <c r="O1427" s="71">
        <v>30.04395604395604</v>
      </c>
      <c r="P1427" s="103">
        <f>SUM(O1427:O1444)/18</f>
        <v>27.885808759560504</v>
      </c>
      <c r="Q1427" s="328">
        <f>STDEV(O1427:O1444)</f>
        <v>5.3710472496180568</v>
      </c>
      <c r="R1427" s="90">
        <v>6</v>
      </c>
      <c r="S1427" s="24"/>
      <c r="T1427" s="24"/>
      <c r="U1427" s="24"/>
      <c r="V1427" s="24"/>
      <c r="W1427" s="24"/>
      <c r="X1427" s="24"/>
      <c r="Y1427" s="24"/>
      <c r="Z1427" s="24"/>
      <c r="AA1427" s="24"/>
      <c r="AB1427" s="24"/>
      <c r="AC1427" s="24"/>
      <c r="AD1427" s="24"/>
      <c r="AE1427" s="24"/>
      <c r="AF1427" s="24"/>
      <c r="AG1427" s="24"/>
    </row>
    <row r="1428" spans="1:33" hidden="1" x14ac:dyDescent="0.25">
      <c r="A1428" s="74">
        <v>148</v>
      </c>
      <c r="B1428" s="119"/>
      <c r="C1428" s="77">
        <v>2098.7454873646207</v>
      </c>
      <c r="D1428" s="82"/>
      <c r="E1428" s="83"/>
      <c r="F1428" s="77">
        <v>625.23076923076928</v>
      </c>
      <c r="G1428" s="82"/>
      <c r="H1428" s="83"/>
      <c r="I1428" s="77">
        <v>3962.0000000000005</v>
      </c>
      <c r="J1428" s="82"/>
      <c r="K1428" s="83"/>
      <c r="L1428" s="77">
        <v>218.83326869000294</v>
      </c>
      <c r="M1428" s="82"/>
      <c r="N1428" s="64"/>
      <c r="O1428" s="71">
        <v>37.813186813186817</v>
      </c>
      <c r="P1428" s="341"/>
      <c r="Q1428" s="342"/>
      <c r="R1428" s="90"/>
    </row>
    <row r="1429" spans="1:33" hidden="1" x14ac:dyDescent="0.25">
      <c r="A1429" s="74">
        <v>148</v>
      </c>
      <c r="B1429" s="119"/>
      <c r="C1429" s="77">
        <v>2098.8167870036095</v>
      </c>
      <c r="D1429" s="82"/>
      <c r="E1429" s="83"/>
      <c r="F1429" s="77">
        <v>605.07692307692309</v>
      </c>
      <c r="G1429" s="82"/>
      <c r="H1429" s="83"/>
      <c r="I1429" s="77">
        <v>3871.0000000000005</v>
      </c>
      <c r="J1429" s="82"/>
      <c r="K1429" s="83"/>
      <c r="L1429" s="77">
        <v>170.4080044603898</v>
      </c>
      <c r="M1429" s="82"/>
      <c r="N1429" s="64"/>
      <c r="O1429" s="71">
        <v>33.928571428571431</v>
      </c>
      <c r="P1429" s="341"/>
      <c r="Q1429" s="342"/>
      <c r="R1429" s="90"/>
    </row>
    <row r="1430" spans="1:33" hidden="1" x14ac:dyDescent="0.25">
      <c r="A1430" s="74">
        <v>178</v>
      </c>
      <c r="B1430" s="119" t="s">
        <v>87</v>
      </c>
      <c r="C1430" s="77">
        <v>1958.3871841155233</v>
      </c>
      <c r="D1430" s="82"/>
      <c r="E1430" s="83"/>
      <c r="F1430" s="77">
        <v>534.76923076923083</v>
      </c>
      <c r="G1430" s="82"/>
      <c r="H1430" s="83"/>
      <c r="I1430" s="77">
        <v>3625.2727272727275</v>
      </c>
      <c r="J1430" s="82"/>
      <c r="K1430" s="83"/>
      <c r="L1430" s="77">
        <v>172.53684669834192</v>
      </c>
      <c r="M1430" s="82"/>
      <c r="N1430" s="64"/>
      <c r="O1430" s="71">
        <v>32.516483516483511</v>
      </c>
      <c r="P1430" s="341"/>
      <c r="Q1430" s="342"/>
      <c r="R1430" s="90"/>
      <c r="S1430" s="24"/>
      <c r="T1430" s="24"/>
      <c r="U1430" s="24"/>
      <c r="V1430" s="24"/>
      <c r="W1430" s="24"/>
      <c r="X1430" s="24"/>
      <c r="Y1430" s="24"/>
      <c r="Z1430" s="24"/>
      <c r="AA1430" s="24"/>
      <c r="AB1430" s="24"/>
      <c r="AC1430" s="24"/>
      <c r="AD1430" s="24"/>
      <c r="AE1430" s="24"/>
      <c r="AF1430" s="24"/>
      <c r="AG1430" s="24"/>
    </row>
    <row r="1431" spans="1:33" hidden="1" x14ac:dyDescent="0.25">
      <c r="A1431" s="74">
        <v>178</v>
      </c>
      <c r="B1431" s="119"/>
      <c r="C1431" s="77">
        <v>2165.103790613718</v>
      </c>
      <c r="D1431" s="82"/>
      <c r="E1431" s="83"/>
      <c r="F1431" s="77">
        <v>621.23076923076928</v>
      </c>
      <c r="G1431" s="82"/>
      <c r="H1431" s="83"/>
      <c r="I1431" s="77">
        <v>3682.0606060606056</v>
      </c>
      <c r="J1431" s="82"/>
      <c r="K1431" s="83"/>
      <c r="L1431" s="77">
        <v>195.16168913022403</v>
      </c>
      <c r="M1431" s="82"/>
      <c r="N1431" s="64"/>
      <c r="O1431" s="71">
        <v>33.142857142857139</v>
      </c>
      <c r="P1431" s="341"/>
      <c r="Q1431" s="342"/>
      <c r="R1431" s="90"/>
    </row>
    <row r="1432" spans="1:33" hidden="1" x14ac:dyDescent="0.25">
      <c r="A1432" s="74">
        <v>178</v>
      </c>
      <c r="B1432" s="119"/>
      <c r="C1432" s="77">
        <v>2097.7454873646207</v>
      </c>
      <c r="D1432" s="82"/>
      <c r="E1432" s="83"/>
      <c r="F1432" s="77">
        <v>554</v>
      </c>
      <c r="G1432" s="82"/>
      <c r="H1432" s="83"/>
      <c r="I1432" s="77">
        <v>3542.6666666666665</v>
      </c>
      <c r="J1432" s="82"/>
      <c r="K1432" s="83"/>
      <c r="L1432" s="77">
        <v>183.84926791428296</v>
      </c>
      <c r="M1432" s="82"/>
      <c r="N1432" s="64"/>
      <c r="O1432" s="71">
        <v>32.829670329670321</v>
      </c>
      <c r="P1432" s="341"/>
      <c r="Q1432" s="342"/>
      <c r="R1432" s="90"/>
    </row>
    <row r="1433" spans="1:33" hidden="1" x14ac:dyDescent="0.25">
      <c r="A1433" s="74">
        <v>278</v>
      </c>
      <c r="B1433" s="119" t="s">
        <v>87</v>
      </c>
      <c r="C1433" s="77">
        <v>1516.0234657039707</v>
      </c>
      <c r="D1433" s="82"/>
      <c r="E1433" s="83"/>
      <c r="F1433" s="77">
        <v>400.07692307692315</v>
      </c>
      <c r="G1433" s="82"/>
      <c r="H1433" s="83"/>
      <c r="I1433" s="77">
        <v>3170.060606060606</v>
      </c>
      <c r="J1433" s="82"/>
      <c r="K1433" s="83"/>
      <c r="L1433" s="77">
        <v>104.57524483661399</v>
      </c>
      <c r="M1433" s="82"/>
      <c r="N1433" s="64"/>
      <c r="O1433" s="71">
        <v>25.648351648351646</v>
      </c>
      <c r="P1433" s="341"/>
      <c r="Q1433" s="342"/>
      <c r="R1433" s="90"/>
      <c r="S1433" s="24"/>
      <c r="T1433" s="24"/>
      <c r="U1433" s="24"/>
      <c r="V1433" s="24"/>
      <c r="W1433" s="24"/>
      <c r="X1433" s="24"/>
      <c r="Y1433" s="24"/>
      <c r="Z1433" s="24"/>
      <c r="AA1433" s="24"/>
      <c r="AB1433" s="24"/>
      <c r="AC1433" s="24"/>
      <c r="AD1433" s="24"/>
      <c r="AE1433" s="24"/>
      <c r="AF1433" s="24"/>
      <c r="AG1433" s="24"/>
    </row>
    <row r="1434" spans="1:33" hidden="1" x14ac:dyDescent="0.25">
      <c r="A1434" s="74">
        <v>278</v>
      </c>
      <c r="B1434" s="119"/>
      <c r="C1434" s="77">
        <v>1819.8826714801442</v>
      </c>
      <c r="D1434" s="82"/>
      <c r="E1434" s="83"/>
      <c r="F1434" s="77">
        <v>481.61538461538464</v>
      </c>
      <c r="G1434" s="82"/>
      <c r="H1434" s="83"/>
      <c r="I1434" s="77">
        <v>3261.7878787878794</v>
      </c>
      <c r="J1434" s="82"/>
      <c r="K1434" s="83"/>
      <c r="L1434" s="77">
        <v>106.20808688063609</v>
      </c>
      <c r="M1434" s="82"/>
      <c r="N1434" s="64"/>
      <c r="O1434" s="71">
        <v>27.648351648351646</v>
      </c>
      <c r="P1434" s="341"/>
      <c r="Q1434" s="342"/>
      <c r="R1434" s="90"/>
    </row>
    <row r="1435" spans="1:33" hidden="1" x14ac:dyDescent="0.25">
      <c r="A1435" s="74">
        <v>278</v>
      </c>
      <c r="B1435" s="119"/>
      <c r="C1435" s="77">
        <v>1648.4530685920574</v>
      </c>
      <c r="D1435" s="82"/>
      <c r="E1435" s="83"/>
      <c r="F1435" s="77">
        <v>449.84615384615392</v>
      </c>
      <c r="G1435" s="82"/>
      <c r="H1435" s="83"/>
      <c r="I1435" s="77">
        <v>3145.4242424242429</v>
      </c>
      <c r="J1435" s="82"/>
      <c r="K1435" s="83"/>
      <c r="L1435" s="77">
        <v>102.39166585862503</v>
      </c>
      <c r="M1435" s="82"/>
      <c r="N1435" s="64"/>
      <c r="O1435" s="71">
        <v>26.648351648351646</v>
      </c>
      <c r="P1435" s="341"/>
      <c r="Q1435" s="342"/>
      <c r="R1435" s="90"/>
    </row>
    <row r="1436" spans="1:33" hidden="1" x14ac:dyDescent="0.25">
      <c r="A1436" s="74">
        <v>378</v>
      </c>
      <c r="B1436" s="119" t="s">
        <v>87</v>
      </c>
      <c r="C1436" s="77">
        <v>1688.3835740072202</v>
      </c>
      <c r="D1436" s="82"/>
      <c r="E1436" s="83"/>
      <c r="F1436" s="77">
        <v>444.61538461538453</v>
      </c>
      <c r="G1436" s="82"/>
      <c r="H1436" s="83"/>
      <c r="I1436" s="77">
        <v>3637.5454545454545</v>
      </c>
      <c r="J1436" s="82"/>
      <c r="K1436" s="83"/>
      <c r="L1436" s="77">
        <v>146.93368806360905</v>
      </c>
      <c r="M1436" s="82"/>
      <c r="N1436" s="64"/>
      <c r="O1436" s="71">
        <v>23.725274725274723</v>
      </c>
      <c r="P1436" s="341"/>
      <c r="Q1436" s="342"/>
      <c r="R1436" s="90"/>
      <c r="S1436" s="24"/>
      <c r="T1436" s="24"/>
      <c r="U1436" s="24"/>
      <c r="V1436" s="24"/>
      <c r="W1436" s="24"/>
      <c r="X1436" s="24"/>
      <c r="Y1436" s="24"/>
      <c r="Z1436" s="24"/>
      <c r="AA1436" s="24"/>
      <c r="AB1436" s="24"/>
      <c r="AC1436" s="24"/>
      <c r="AD1436" s="24"/>
      <c r="AE1436" s="24"/>
      <c r="AF1436" s="24"/>
      <c r="AG1436" s="24"/>
    </row>
    <row r="1437" spans="1:33" hidden="1" x14ac:dyDescent="0.25">
      <c r="A1437" s="74">
        <v>378</v>
      </c>
      <c r="B1437" s="119"/>
      <c r="C1437" s="77">
        <v>2109.8880866425989</v>
      </c>
      <c r="D1437" s="82"/>
      <c r="E1437" s="83"/>
      <c r="F1437" s="77">
        <v>544.15384615384619</v>
      </c>
      <c r="G1437" s="82"/>
      <c r="H1437" s="83"/>
      <c r="I1437" s="77">
        <v>3782.2424242424245</v>
      </c>
      <c r="J1437" s="82"/>
      <c r="K1437" s="83"/>
      <c r="L1437" s="77">
        <v>154.86526713856301</v>
      </c>
      <c r="M1437" s="82"/>
      <c r="N1437" s="64"/>
      <c r="O1437" s="71">
        <v>27.098901098901099</v>
      </c>
      <c r="P1437" s="341"/>
      <c r="Q1437" s="342"/>
      <c r="R1437" s="90"/>
    </row>
    <row r="1438" spans="1:33" hidden="1" x14ac:dyDescent="0.25">
      <c r="A1438" s="74">
        <v>378</v>
      </c>
      <c r="B1438" s="119"/>
      <c r="C1438" s="77">
        <v>1959.1358303249094</v>
      </c>
      <c r="D1438" s="82"/>
      <c r="E1438" s="83"/>
      <c r="F1438" s="77">
        <v>497.38461538461536</v>
      </c>
      <c r="G1438" s="82"/>
      <c r="H1438" s="83"/>
      <c r="I1438" s="77">
        <v>3648.3939393939395</v>
      </c>
      <c r="J1438" s="82"/>
      <c r="K1438" s="83"/>
      <c r="L1438" s="77">
        <v>152.39947760108603</v>
      </c>
      <c r="M1438" s="82"/>
      <c r="N1438" s="64"/>
      <c r="O1438" s="71">
        <v>25.412087912087912</v>
      </c>
      <c r="P1438" s="341"/>
      <c r="Q1438" s="342"/>
      <c r="R1438" s="90"/>
    </row>
    <row r="1439" spans="1:33" hidden="1" x14ac:dyDescent="0.25">
      <c r="A1439" s="74">
        <v>481</v>
      </c>
      <c r="B1439" s="119" t="s">
        <v>87</v>
      </c>
      <c r="C1439" s="77">
        <v>2633.97</v>
      </c>
      <c r="D1439" s="82"/>
      <c r="E1439" s="83"/>
      <c r="F1439" s="77">
        <v>544.76923076923083</v>
      </c>
      <c r="G1439" s="82"/>
      <c r="H1439" s="83"/>
      <c r="I1439" s="77">
        <v>3509.0606060606056</v>
      </c>
      <c r="J1439" s="82"/>
      <c r="K1439" s="83"/>
      <c r="L1439" s="77">
        <v>118.72499999999999</v>
      </c>
      <c r="M1439" s="82"/>
      <c r="N1439" s="64"/>
      <c r="O1439" s="71">
        <v>16.582417582417584</v>
      </c>
      <c r="P1439" s="341"/>
      <c r="Q1439" s="342"/>
      <c r="R1439" s="90"/>
      <c r="S1439" s="24"/>
      <c r="T1439" s="24"/>
      <c r="U1439" s="24"/>
      <c r="V1439" s="24"/>
      <c r="W1439" s="24"/>
      <c r="X1439" s="24"/>
      <c r="Y1439" s="24"/>
      <c r="Z1439" s="24"/>
      <c r="AA1439" s="24"/>
      <c r="AB1439" s="24"/>
      <c r="AC1439" s="24"/>
      <c r="AD1439" s="24"/>
      <c r="AE1439" s="24"/>
      <c r="AF1439" s="24"/>
      <c r="AG1439" s="24"/>
    </row>
    <row r="1440" spans="1:33" hidden="1" x14ac:dyDescent="0.25">
      <c r="A1440" s="74">
        <v>481</v>
      </c>
      <c r="B1440" s="119"/>
      <c r="C1440" s="77">
        <v>2784.97</v>
      </c>
      <c r="D1440" s="82"/>
      <c r="E1440" s="83"/>
      <c r="F1440" s="77">
        <v>597.84615384615381</v>
      </c>
      <c r="G1440" s="82"/>
      <c r="H1440" s="83"/>
      <c r="I1440" s="77">
        <v>3718.030303030303</v>
      </c>
      <c r="J1440" s="82"/>
      <c r="K1440" s="83"/>
      <c r="L1440" s="77">
        <v>122.7250557548725</v>
      </c>
      <c r="M1440" s="82"/>
      <c r="N1440" s="64"/>
      <c r="O1440" s="71">
        <v>23.252747252747248</v>
      </c>
      <c r="P1440" s="341"/>
      <c r="Q1440" s="342"/>
      <c r="R1440" s="90"/>
    </row>
    <row r="1441" spans="1:33" hidden="1" x14ac:dyDescent="0.25">
      <c r="A1441" s="74">
        <v>481</v>
      </c>
      <c r="B1441" s="119"/>
      <c r="C1441" s="77">
        <v>2728.97</v>
      </c>
      <c r="D1441" s="82"/>
      <c r="E1441" s="83"/>
      <c r="F1441" s="77">
        <v>574.30769230769238</v>
      </c>
      <c r="G1441" s="82"/>
      <c r="H1441" s="83"/>
      <c r="I1441" s="77">
        <v>3736.545454545454</v>
      </c>
      <c r="J1441" s="82"/>
      <c r="K1441" s="83"/>
      <c r="L1441" s="77">
        <v>120.72502787743625</v>
      </c>
      <c r="M1441" s="82"/>
      <c r="N1441" s="64"/>
      <c r="O1441" s="71">
        <v>19.917582417582416</v>
      </c>
      <c r="P1441" s="341"/>
      <c r="Q1441" s="342"/>
      <c r="R1441" s="90"/>
    </row>
    <row r="1442" spans="1:33" hidden="1" x14ac:dyDescent="0.25">
      <c r="A1442" s="74">
        <v>581</v>
      </c>
      <c r="B1442" s="119" t="s">
        <v>87</v>
      </c>
      <c r="C1442" s="77">
        <v>2183.7472924187723</v>
      </c>
      <c r="D1442" s="82"/>
      <c r="E1442" s="83"/>
      <c r="F1442" s="77">
        <v>529.07692307692309</v>
      </c>
      <c r="G1442" s="82"/>
      <c r="H1442" s="83"/>
      <c r="I1442" s="77">
        <v>3808.0606060606069</v>
      </c>
      <c r="J1442" s="82"/>
      <c r="K1442" s="83"/>
      <c r="L1442" s="77">
        <v>125.24842431882092</v>
      </c>
      <c r="M1442" s="82"/>
      <c r="N1442" s="64"/>
      <c r="O1442" s="71">
        <v>24.555853465021478</v>
      </c>
      <c r="P1442" s="341"/>
      <c r="Q1442" s="342"/>
      <c r="R1442" s="90"/>
      <c r="S1442" s="24"/>
      <c r="T1442" s="24"/>
      <c r="U1442" s="24"/>
      <c r="V1442" s="24"/>
      <c r="W1442" s="24"/>
      <c r="X1442" s="24"/>
      <c r="Y1442" s="24"/>
      <c r="Z1442" s="24"/>
      <c r="AA1442" s="24"/>
      <c r="AB1442" s="24"/>
      <c r="AC1442" s="24"/>
      <c r="AD1442" s="24"/>
      <c r="AE1442" s="24"/>
      <c r="AF1442" s="24"/>
      <c r="AG1442" s="24"/>
    </row>
    <row r="1443" spans="1:33" hidden="1" x14ac:dyDescent="0.25">
      <c r="A1443" s="74">
        <v>581</v>
      </c>
      <c r="B1443" s="119"/>
      <c r="C1443" s="77">
        <v>2222.675992779783</v>
      </c>
      <c r="D1443" s="82"/>
      <c r="E1443" s="83"/>
      <c r="F1443" s="77">
        <v>598.15384615384619</v>
      </c>
      <c r="G1443" s="82"/>
      <c r="H1443" s="83"/>
      <c r="I1443" s="77">
        <v>3835.3333333333339</v>
      </c>
      <c r="J1443" s="82"/>
      <c r="K1443" s="83"/>
      <c r="L1443" s="77">
        <v>133.9827402307767</v>
      </c>
      <c r="M1443" s="82"/>
      <c r="N1443" s="64"/>
      <c r="O1443" s="71">
        <v>32.601324177177091</v>
      </c>
      <c r="P1443" s="341"/>
      <c r="Q1443" s="342"/>
      <c r="R1443" s="90"/>
    </row>
    <row r="1444" spans="1:33" hidden="1" x14ac:dyDescent="0.25">
      <c r="A1444" s="74">
        <v>581</v>
      </c>
      <c r="B1444" s="119"/>
      <c r="C1444" s="77">
        <v>2159.7116425992776</v>
      </c>
      <c r="D1444" s="82"/>
      <c r="E1444" s="83"/>
      <c r="F1444" s="77">
        <v>536.61538461538464</v>
      </c>
      <c r="G1444" s="82"/>
      <c r="H1444" s="83"/>
      <c r="I1444" s="77">
        <v>3965.6969696969704</v>
      </c>
      <c r="J1444" s="82"/>
      <c r="K1444" s="83"/>
      <c r="L1444" s="77">
        <v>126.61558227479881</v>
      </c>
      <c r="M1444" s="82"/>
      <c r="N1444" s="64"/>
      <c r="O1444" s="71">
        <v>28.578588821099284</v>
      </c>
      <c r="P1444" s="341"/>
      <c r="Q1444" s="342"/>
      <c r="R1444" s="90"/>
    </row>
    <row r="1445" spans="1:33" ht="15.75" thickBot="1" x14ac:dyDescent="0.3">
      <c r="A1445" s="74">
        <v>149</v>
      </c>
      <c r="B1445" s="120" t="s">
        <v>88</v>
      </c>
      <c r="C1445" s="77">
        <v>2079.8185920577616</v>
      </c>
      <c r="D1445" s="84">
        <f>SUM(C1445:C1462)/18</f>
        <v>2116.692972322503</v>
      </c>
      <c r="E1445" s="85">
        <f>STDEV(C1445:C1462)</f>
        <v>322.59496400019736</v>
      </c>
      <c r="F1445" s="77">
        <v>574.76923076923083</v>
      </c>
      <c r="G1445" s="84">
        <f>SUM(F1445:F1462)/18</f>
        <v>545.12820512820508</v>
      </c>
      <c r="H1445" s="85">
        <f>STDEV(F1445:F1462)</f>
        <v>65.714885858988737</v>
      </c>
      <c r="I1445" s="77">
        <v>3866.969696969697</v>
      </c>
      <c r="J1445" s="84">
        <f>SUM(I1445:I1462)/18</f>
        <v>3706.3131313131316</v>
      </c>
      <c r="K1445" s="85">
        <f>STDEV(I1445:I1462)</f>
        <v>230.31267687837109</v>
      </c>
      <c r="L1445" s="77">
        <v>160.12295161446718</v>
      </c>
      <c r="M1445" s="84">
        <f>SUM(L1445:L1462)/18</f>
        <v>141.74674197614661</v>
      </c>
      <c r="N1445" s="324">
        <f>STDEV(L1445:L1462)</f>
        <v>29.607926979642837</v>
      </c>
      <c r="O1445" s="174">
        <v>38.560439560439555</v>
      </c>
      <c r="P1445" s="343">
        <f>SUM(O1445:O1462)/18</f>
        <v>27.748486283854675</v>
      </c>
      <c r="Q1445" s="344">
        <f>STDEV(O1445:O1462)</f>
        <v>9.0651956598616472</v>
      </c>
      <c r="R1445" s="91">
        <v>6</v>
      </c>
      <c r="S1445" s="24"/>
      <c r="T1445" s="24"/>
      <c r="U1445" s="24"/>
      <c r="V1445" s="24"/>
      <c r="W1445" s="24"/>
      <c r="X1445" s="24"/>
      <c r="Y1445" s="24"/>
      <c r="Z1445" s="24"/>
      <c r="AA1445" s="24"/>
      <c r="AB1445" s="24"/>
      <c r="AC1445" s="24"/>
      <c r="AD1445" s="24"/>
      <c r="AE1445" s="24"/>
      <c r="AF1445" s="24"/>
      <c r="AG1445" s="24"/>
    </row>
    <row r="1446" spans="1:33" hidden="1" x14ac:dyDescent="0.25">
      <c r="A1446" s="45">
        <v>149</v>
      </c>
      <c r="B1446" s="315"/>
      <c r="C1446" s="50">
        <v>2330.2481949458484</v>
      </c>
      <c r="D1446" s="52"/>
      <c r="E1446" s="52"/>
      <c r="F1446" s="50">
        <v>643.38461538461547</v>
      </c>
      <c r="G1446" s="52"/>
      <c r="H1446" s="52"/>
      <c r="I1446" s="50">
        <v>3983.2727272727275</v>
      </c>
      <c r="J1446" s="52"/>
      <c r="K1446" s="52"/>
      <c r="L1446" s="50">
        <v>184.11495200232719</v>
      </c>
      <c r="M1446" s="52"/>
      <c r="N1446" s="52"/>
      <c r="O1446" s="318">
        <v>43.582417582417584</v>
      </c>
      <c r="P1446" s="318"/>
      <c r="Q1446" s="318"/>
      <c r="R1446" s="52"/>
    </row>
    <row r="1447" spans="1:33" hidden="1" x14ac:dyDescent="0.25">
      <c r="A1447" s="45">
        <v>149</v>
      </c>
      <c r="B1447" s="42"/>
      <c r="C1447" s="50">
        <v>2215.5333935018052</v>
      </c>
      <c r="D1447" s="50"/>
      <c r="E1447" s="50"/>
      <c r="F1447" s="50">
        <v>621.07692307692309</v>
      </c>
      <c r="G1447" s="50"/>
      <c r="H1447" s="50"/>
      <c r="I1447" s="50">
        <v>3886.121212121212</v>
      </c>
      <c r="J1447" s="50"/>
      <c r="K1447" s="50"/>
      <c r="L1447" s="50">
        <v>170.61895180839718</v>
      </c>
      <c r="M1447" s="50"/>
      <c r="N1447" s="50"/>
      <c r="O1447" s="56">
        <v>41.071428571428569</v>
      </c>
      <c r="P1447" s="56"/>
      <c r="Q1447" s="56"/>
      <c r="R1447" s="50"/>
    </row>
    <row r="1448" spans="1:33" hidden="1" x14ac:dyDescent="0.25">
      <c r="A1448" s="45">
        <v>179</v>
      </c>
      <c r="B1448" s="42" t="s">
        <v>88</v>
      </c>
      <c r="C1448" s="50">
        <v>1935.1019855595664</v>
      </c>
      <c r="D1448" s="50"/>
      <c r="E1448" s="50"/>
      <c r="F1448" s="50">
        <v>564.92307692307691</v>
      </c>
      <c r="G1448" s="50"/>
      <c r="H1448" s="50"/>
      <c r="I1448" s="50">
        <v>3509.909090909091</v>
      </c>
      <c r="J1448" s="50"/>
      <c r="K1448" s="50"/>
      <c r="L1448" s="50">
        <v>132.29516144671774</v>
      </c>
      <c r="M1448" s="50"/>
      <c r="N1448" s="50"/>
      <c r="O1448" s="56">
        <v>31.417582417582416</v>
      </c>
      <c r="P1448" s="56"/>
      <c r="Q1448" s="56"/>
      <c r="R1448" s="50"/>
      <c r="S1448" s="24"/>
      <c r="T1448" s="24"/>
      <c r="U1448" s="24"/>
      <c r="V1448" s="24"/>
      <c r="W1448" s="24"/>
      <c r="X1448" s="24"/>
      <c r="Y1448" s="24"/>
      <c r="Z1448" s="24"/>
      <c r="AA1448" s="24"/>
      <c r="AB1448" s="24"/>
      <c r="AC1448" s="24"/>
      <c r="AD1448" s="24"/>
      <c r="AE1448" s="24"/>
      <c r="AF1448" s="24"/>
      <c r="AG1448" s="24"/>
    </row>
    <row r="1449" spans="1:33" hidden="1" x14ac:dyDescent="0.25">
      <c r="A1449" s="45">
        <v>179</v>
      </c>
      <c r="B1449" s="42"/>
      <c r="C1449" s="50">
        <v>2388.6777978339351</v>
      </c>
      <c r="D1449" s="50"/>
      <c r="E1449" s="50"/>
      <c r="F1449" s="50">
        <v>599.38461538461536</v>
      </c>
      <c r="G1449" s="50"/>
      <c r="H1449" s="50"/>
      <c r="I1449" s="50">
        <v>3735.4242424242425</v>
      </c>
      <c r="J1449" s="50"/>
      <c r="K1449" s="50"/>
      <c r="L1449" s="50">
        <v>202.20842625812085</v>
      </c>
      <c r="M1449" s="50"/>
      <c r="N1449" s="50"/>
      <c r="O1449" s="56">
        <v>35.615384615384613</v>
      </c>
      <c r="P1449" s="56"/>
      <c r="Q1449" s="56"/>
      <c r="R1449" s="50"/>
    </row>
    <row r="1450" spans="1:33" hidden="1" x14ac:dyDescent="0.25">
      <c r="A1450" s="45">
        <v>179</v>
      </c>
      <c r="B1450" s="42"/>
      <c r="C1450" s="50">
        <v>2182.889891696751</v>
      </c>
      <c r="D1450" s="50"/>
      <c r="E1450" s="50"/>
      <c r="F1450" s="50">
        <v>594.15384615384619</v>
      </c>
      <c r="G1450" s="50"/>
      <c r="H1450" s="50"/>
      <c r="I1450" s="50">
        <v>3604.666666666667</v>
      </c>
      <c r="J1450" s="50"/>
      <c r="K1450" s="50"/>
      <c r="L1450" s="50">
        <v>173.2517938524193</v>
      </c>
      <c r="M1450" s="50"/>
      <c r="N1450" s="50"/>
      <c r="O1450" s="56">
        <v>33.516483516483518</v>
      </c>
      <c r="P1450" s="56"/>
      <c r="Q1450" s="56"/>
      <c r="R1450" s="50"/>
    </row>
    <row r="1451" spans="1:33" hidden="1" x14ac:dyDescent="0.25">
      <c r="A1451" s="45">
        <v>279</v>
      </c>
      <c r="B1451" s="42" t="s">
        <v>88</v>
      </c>
      <c r="C1451" s="50">
        <v>1469.0216606498193</v>
      </c>
      <c r="D1451" s="50"/>
      <c r="E1451" s="50"/>
      <c r="F1451" s="50">
        <v>422.15384615384619</v>
      </c>
      <c r="G1451" s="50"/>
      <c r="H1451" s="50"/>
      <c r="I1451" s="50">
        <v>3232.909090909091</v>
      </c>
      <c r="J1451" s="50"/>
      <c r="K1451" s="50"/>
      <c r="L1451" s="50">
        <v>100.78779210704936</v>
      </c>
      <c r="M1451" s="50"/>
      <c r="N1451" s="50"/>
      <c r="O1451" s="56">
        <v>21.527472527472522</v>
      </c>
      <c r="P1451" s="56"/>
      <c r="Q1451" s="56"/>
      <c r="R1451" s="50"/>
      <c r="S1451" s="24"/>
      <c r="T1451" s="24"/>
      <c r="U1451" s="24"/>
      <c r="V1451" s="24"/>
      <c r="W1451" s="24"/>
      <c r="X1451" s="24"/>
      <c r="Y1451" s="24"/>
      <c r="Z1451" s="24"/>
      <c r="AA1451" s="24"/>
      <c r="AB1451" s="24"/>
      <c r="AC1451" s="24"/>
      <c r="AD1451" s="24"/>
      <c r="AE1451" s="24"/>
      <c r="AF1451" s="24"/>
      <c r="AG1451" s="24"/>
    </row>
    <row r="1452" spans="1:33" hidden="1" x14ac:dyDescent="0.25">
      <c r="A1452" s="45">
        <v>279</v>
      </c>
      <c r="B1452" s="42"/>
      <c r="C1452" s="50">
        <v>1853.1696750902524</v>
      </c>
      <c r="D1452" s="50"/>
      <c r="E1452" s="50"/>
      <c r="F1452" s="50">
        <v>491.76923076923089</v>
      </c>
      <c r="G1452" s="50"/>
      <c r="H1452" s="50"/>
      <c r="I1452" s="50">
        <v>3515.3636363636369</v>
      </c>
      <c r="J1452" s="50"/>
      <c r="K1452" s="50"/>
      <c r="L1452" s="50">
        <v>107.73465528944052</v>
      </c>
      <c r="M1452" s="50"/>
      <c r="N1452" s="50"/>
      <c r="O1452" s="56">
        <v>24.626373626373621</v>
      </c>
      <c r="P1452" s="56"/>
      <c r="Q1452" s="56"/>
      <c r="R1452" s="50"/>
    </row>
    <row r="1453" spans="1:33" hidden="1" x14ac:dyDescent="0.25">
      <c r="A1453" s="45">
        <v>279</v>
      </c>
      <c r="B1453" s="42"/>
      <c r="C1453" s="50">
        <v>1614.5956678700359</v>
      </c>
      <c r="D1453" s="50"/>
      <c r="E1453" s="50"/>
      <c r="F1453" s="50">
        <v>431.46153846153857</v>
      </c>
      <c r="G1453" s="50"/>
      <c r="H1453" s="50"/>
      <c r="I1453" s="50">
        <v>3342.636363636364</v>
      </c>
      <c r="J1453" s="50"/>
      <c r="K1453" s="50"/>
      <c r="L1453" s="50">
        <v>98.261223698244947</v>
      </c>
      <c r="M1453" s="50"/>
      <c r="N1453" s="50"/>
      <c r="O1453" s="56">
        <v>23.076923076923073</v>
      </c>
      <c r="P1453" s="56"/>
      <c r="Q1453" s="56"/>
      <c r="R1453" s="50"/>
    </row>
    <row r="1454" spans="1:33" hidden="1" x14ac:dyDescent="0.25">
      <c r="A1454" s="45">
        <v>379</v>
      </c>
      <c r="B1454" s="42" t="s">
        <v>88</v>
      </c>
      <c r="C1454" s="50">
        <v>1792.8844765342956</v>
      </c>
      <c r="D1454" s="50"/>
      <c r="E1454" s="50"/>
      <c r="F1454" s="50">
        <v>471.61538461538453</v>
      </c>
      <c r="G1454" s="50"/>
      <c r="H1454" s="50"/>
      <c r="I1454" s="50">
        <v>3680.3636363636369</v>
      </c>
      <c r="J1454" s="50"/>
      <c r="K1454" s="50"/>
      <c r="L1454" s="50">
        <v>138.07052991370119</v>
      </c>
      <c r="M1454" s="50"/>
      <c r="N1454" s="50"/>
      <c r="O1454" s="56">
        <v>24</v>
      </c>
      <c r="P1454" s="56"/>
      <c r="Q1454" s="56"/>
      <c r="R1454" s="50"/>
      <c r="S1454" s="24"/>
      <c r="T1454" s="24"/>
      <c r="U1454" s="24"/>
      <c r="V1454" s="24"/>
      <c r="W1454" s="24"/>
      <c r="X1454" s="24"/>
      <c r="Y1454" s="24"/>
      <c r="Z1454" s="24"/>
      <c r="AA1454" s="24"/>
      <c r="AB1454" s="24"/>
      <c r="AC1454" s="24"/>
      <c r="AD1454" s="24"/>
      <c r="AE1454" s="24"/>
      <c r="AF1454" s="24"/>
      <c r="AG1454" s="24"/>
    </row>
    <row r="1455" spans="1:33" hidden="1" x14ac:dyDescent="0.25">
      <c r="A1455" s="45">
        <v>379</v>
      </c>
      <c r="B1455" s="42"/>
      <c r="C1455" s="50">
        <v>1900.0983754512636</v>
      </c>
      <c r="D1455" s="50"/>
      <c r="E1455" s="50"/>
      <c r="F1455" s="50">
        <v>541.30769230769226</v>
      </c>
      <c r="G1455" s="50"/>
      <c r="H1455" s="50"/>
      <c r="I1455" s="50">
        <v>3841.606060606061</v>
      </c>
      <c r="J1455" s="50"/>
      <c r="K1455" s="50"/>
      <c r="L1455" s="50">
        <v>161.82421458353537</v>
      </c>
      <c r="M1455" s="50"/>
      <c r="N1455" s="50"/>
      <c r="O1455" s="56">
        <v>28.197802197802197</v>
      </c>
      <c r="P1455" s="56"/>
      <c r="Q1455" s="56"/>
      <c r="R1455" s="50"/>
    </row>
    <row r="1456" spans="1:33" hidden="1" x14ac:dyDescent="0.25">
      <c r="A1456" s="45">
        <v>379</v>
      </c>
      <c r="B1456" s="42"/>
      <c r="C1456" s="50">
        <v>1778.9914259927796</v>
      </c>
      <c r="D1456" s="50"/>
      <c r="E1456" s="50"/>
      <c r="F1456" s="50">
        <v>482.4615384615384</v>
      </c>
      <c r="G1456" s="50"/>
      <c r="H1456" s="50"/>
      <c r="I1456" s="50">
        <v>3723.484848484849</v>
      </c>
      <c r="J1456" s="50"/>
      <c r="K1456" s="50"/>
      <c r="L1456" s="50">
        <v>143.94737224861828</v>
      </c>
      <c r="M1456" s="50"/>
      <c r="N1456" s="50"/>
      <c r="O1456" s="56">
        <v>26.098901098901099</v>
      </c>
      <c r="P1456" s="56"/>
      <c r="Q1456" s="56"/>
      <c r="R1456" s="50"/>
    </row>
    <row r="1457" spans="1:33" hidden="1" x14ac:dyDescent="0.25">
      <c r="A1457" s="45">
        <v>482</v>
      </c>
      <c r="B1457" s="42" t="s">
        <v>88</v>
      </c>
      <c r="C1457" s="50">
        <v>2307.86</v>
      </c>
      <c r="D1457" s="50"/>
      <c r="E1457" s="50"/>
      <c r="F1457" s="50">
        <v>526.46153846153845</v>
      </c>
      <c r="G1457" s="50"/>
      <c r="H1457" s="50"/>
      <c r="I1457" s="50">
        <v>3581.969696969697</v>
      </c>
      <c r="J1457" s="50"/>
      <c r="K1457" s="50"/>
      <c r="L1457" s="50">
        <v>104.10181324541841</v>
      </c>
      <c r="M1457" s="50"/>
      <c r="N1457" s="50"/>
      <c r="O1457" s="56">
        <v>13.560439560439562</v>
      </c>
      <c r="P1457" s="56"/>
      <c r="Q1457" s="56"/>
      <c r="R1457" s="50"/>
      <c r="S1457" s="24"/>
      <c r="T1457" s="24"/>
      <c r="U1457" s="24"/>
      <c r="V1457" s="24"/>
      <c r="W1457" s="24"/>
      <c r="X1457" s="24"/>
      <c r="Y1457" s="24"/>
      <c r="Z1457" s="24"/>
      <c r="AA1457" s="24"/>
      <c r="AB1457" s="24"/>
      <c r="AC1457" s="24"/>
      <c r="AD1457" s="24"/>
      <c r="AE1457" s="24"/>
      <c r="AF1457" s="24"/>
      <c r="AG1457" s="24"/>
    </row>
    <row r="1458" spans="1:33" hidden="1" x14ac:dyDescent="0.25">
      <c r="A1458" s="45">
        <v>482</v>
      </c>
      <c r="B1458" s="42"/>
      <c r="C1458" s="50">
        <v>2440.86</v>
      </c>
      <c r="D1458" s="50"/>
      <c r="E1458" s="50"/>
      <c r="F1458" s="50">
        <v>615.76923076923083</v>
      </c>
      <c r="G1458" s="50"/>
      <c r="H1458" s="50"/>
      <c r="I1458" s="50">
        <v>3636.909090909091</v>
      </c>
      <c r="J1458" s="50"/>
      <c r="K1458" s="50"/>
      <c r="L1458" s="50">
        <v>150.00050906622712</v>
      </c>
      <c r="M1458" s="50"/>
      <c r="N1458" s="50"/>
      <c r="O1458" s="56">
        <v>12.81318681318681</v>
      </c>
      <c r="P1458" s="56"/>
      <c r="Q1458" s="56"/>
      <c r="R1458" s="50"/>
    </row>
    <row r="1459" spans="1:33" hidden="1" x14ac:dyDescent="0.25">
      <c r="A1459" s="45">
        <v>482</v>
      </c>
      <c r="B1459" s="42"/>
      <c r="C1459" s="50">
        <v>2435.86</v>
      </c>
      <c r="D1459" s="50"/>
      <c r="E1459" s="50"/>
      <c r="F1459" s="50">
        <v>551.61538461538464</v>
      </c>
      <c r="G1459" s="50"/>
      <c r="H1459" s="50"/>
      <c r="I1459" s="50">
        <v>3562.939393939394</v>
      </c>
      <c r="J1459" s="50"/>
      <c r="K1459" s="50"/>
      <c r="L1459" s="50">
        <v>124.05116115582277</v>
      </c>
      <c r="M1459" s="50"/>
      <c r="N1459" s="50"/>
      <c r="O1459" s="56">
        <v>13.186813186813186</v>
      </c>
      <c r="P1459" s="56"/>
      <c r="Q1459" s="56"/>
      <c r="R1459" s="50"/>
    </row>
    <row r="1460" spans="1:33" hidden="1" x14ac:dyDescent="0.25">
      <c r="A1460" s="45">
        <v>582</v>
      </c>
      <c r="B1460" s="42" t="s">
        <v>88</v>
      </c>
      <c r="C1460" s="50">
        <v>2472.610108303249</v>
      </c>
      <c r="D1460" s="50"/>
      <c r="E1460" s="50"/>
      <c r="F1460" s="50">
        <v>503.23076923076917</v>
      </c>
      <c r="G1460" s="50"/>
      <c r="H1460" s="50"/>
      <c r="I1460" s="50">
        <v>4004.6060606060605</v>
      </c>
      <c r="J1460" s="50"/>
      <c r="K1460" s="50"/>
      <c r="L1460" s="50">
        <v>128.34989818675461</v>
      </c>
      <c r="M1460" s="50"/>
      <c r="N1460" s="50"/>
      <c r="O1460" s="56">
        <v>27.303794697819487</v>
      </c>
      <c r="P1460" s="56"/>
      <c r="Q1460" s="56"/>
      <c r="R1460" s="50"/>
      <c r="S1460" s="24"/>
      <c r="T1460" s="24"/>
      <c r="U1460" s="24"/>
      <c r="V1460" s="24"/>
      <c r="W1460" s="24"/>
      <c r="X1460" s="24"/>
      <c r="Y1460" s="24"/>
      <c r="Z1460" s="24"/>
      <c r="AA1460" s="24"/>
      <c r="AB1460" s="24"/>
      <c r="AC1460" s="24"/>
      <c r="AD1460" s="24"/>
      <c r="AE1460" s="24"/>
      <c r="AF1460" s="24"/>
      <c r="AG1460" s="24"/>
    </row>
    <row r="1461" spans="1:33" hidden="1" x14ac:dyDescent="0.25">
      <c r="A1461" s="46">
        <v>582</v>
      </c>
      <c r="B1461" s="5"/>
      <c r="C1461" s="50">
        <v>2464.9648014440427</v>
      </c>
      <c r="D1461" s="50"/>
      <c r="E1461" s="50"/>
      <c r="F1461" s="50">
        <v>599.76923076923083</v>
      </c>
      <c r="G1461" s="50"/>
      <c r="H1461" s="50"/>
      <c r="I1461" s="50">
        <v>4008.4545454545455</v>
      </c>
      <c r="J1461" s="50"/>
      <c r="K1461" s="50"/>
      <c r="L1461" s="50">
        <v>134.35</v>
      </c>
      <c r="M1461" s="50"/>
      <c r="N1461" s="50"/>
      <c r="O1461" s="56">
        <v>31.776941807337689</v>
      </c>
      <c r="P1461" s="56"/>
      <c r="Q1461" s="56"/>
      <c r="R1461" s="50"/>
    </row>
    <row r="1462" spans="1:33" hidden="1" x14ac:dyDescent="0.25">
      <c r="A1462" s="47">
        <v>582</v>
      </c>
      <c r="B1462" s="5"/>
      <c r="C1462" s="50">
        <v>2437.2874548736459</v>
      </c>
      <c r="D1462" s="50"/>
      <c r="E1462" s="50"/>
      <c r="F1462" s="50">
        <v>577</v>
      </c>
      <c r="G1462" s="50"/>
      <c r="H1462" s="50"/>
      <c r="I1462" s="50">
        <v>3996.030303030303</v>
      </c>
      <c r="J1462" s="50"/>
      <c r="K1462" s="50"/>
      <c r="L1462" s="50">
        <v>137.34994909337729</v>
      </c>
      <c r="M1462" s="50"/>
      <c r="N1462" s="50"/>
      <c r="O1462" s="56">
        <v>29.540368252578588</v>
      </c>
      <c r="P1462" s="56"/>
      <c r="Q1462" s="56"/>
      <c r="R1462" s="50"/>
    </row>
    <row r="1463" spans="1:33" ht="15.75" thickBot="1" x14ac:dyDescent="0.3">
      <c r="A1463" s="349"/>
      <c r="B1463" s="354" t="s">
        <v>218</v>
      </c>
      <c r="C1463" s="77">
        <v>2678.542418772563</v>
      </c>
      <c r="D1463" s="84">
        <v>2303.02</v>
      </c>
      <c r="E1463" s="85">
        <v>361.11</v>
      </c>
      <c r="F1463" s="77"/>
      <c r="G1463" s="84">
        <v>377.18</v>
      </c>
      <c r="H1463" s="85">
        <v>66.03</v>
      </c>
      <c r="I1463" s="77"/>
      <c r="J1463" s="84">
        <v>1465.26</v>
      </c>
      <c r="K1463" s="85">
        <v>143.01</v>
      </c>
      <c r="L1463" s="77"/>
      <c r="M1463" s="84">
        <v>34.47</v>
      </c>
      <c r="N1463" s="85">
        <v>18.88</v>
      </c>
      <c r="O1463" s="77"/>
      <c r="P1463" s="84">
        <v>9.09</v>
      </c>
      <c r="Q1463" s="85">
        <v>3.02</v>
      </c>
      <c r="R1463" s="105">
        <v>6</v>
      </c>
    </row>
    <row r="1464" spans="1:33" ht="17.25" x14ac:dyDescent="0.25">
      <c r="A1464" t="s">
        <v>188</v>
      </c>
      <c r="B1464" s="166" t="s">
        <v>212</v>
      </c>
    </row>
    <row r="1465" spans="1:33" ht="15.75" x14ac:dyDescent="0.25">
      <c r="A1465" s="51" t="s">
        <v>189</v>
      </c>
      <c r="B1465" s="166" t="s">
        <v>213</v>
      </c>
    </row>
    <row r="1466" spans="1:33" ht="15.75" x14ac:dyDescent="0.25">
      <c r="A1466" s="51" t="s">
        <v>190</v>
      </c>
      <c r="B1466" s="166" t="s">
        <v>214</v>
      </c>
    </row>
  </sheetData>
  <mergeCells count="6">
    <mergeCell ref="P2:Q2"/>
    <mergeCell ref="A1:O1"/>
    <mergeCell ref="D2:E2"/>
    <mergeCell ref="G2:H2"/>
    <mergeCell ref="J2:K2"/>
    <mergeCell ref="M2:N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K5" sqref="K5"/>
    </sheetView>
  </sheetViews>
  <sheetFormatPr defaultRowHeight="15" x14ac:dyDescent="0.25"/>
  <cols>
    <col min="4" max="4" width="0" hidden="1" customWidth="1"/>
    <col min="5" max="5" width="10.5703125" bestFit="1" customWidth="1"/>
    <col min="6" max="6" width="9.5703125" bestFit="1" customWidth="1"/>
    <col min="7" max="7" width="0" hidden="1" customWidth="1"/>
    <col min="8" max="8" width="9.5703125" bestFit="1" customWidth="1"/>
    <col min="9" max="9" width="9.28515625" bestFit="1" customWidth="1"/>
    <col min="10" max="10" width="0" hidden="1" customWidth="1"/>
    <col min="11" max="11" width="10.5703125" bestFit="1" customWidth="1"/>
    <col min="12" max="12" width="9.5703125" bestFit="1" customWidth="1"/>
    <col min="13" max="13" width="0" hidden="1" customWidth="1"/>
    <col min="14" max="15" width="9.28515625" bestFit="1" customWidth="1"/>
    <col min="16" max="16" width="0" hidden="1" customWidth="1"/>
    <col min="17" max="18" width="9.28515625" bestFit="1" customWidth="1"/>
  </cols>
  <sheetData>
    <row r="1" spans="1:18" ht="15.75" x14ac:dyDescent="0.25">
      <c r="A1" s="345"/>
      <c r="B1" s="346"/>
      <c r="C1" s="444"/>
      <c r="D1" s="444"/>
      <c r="E1" s="347"/>
      <c r="F1" s="445"/>
      <c r="G1" s="445"/>
      <c r="H1" s="347"/>
      <c r="I1" s="445"/>
      <c r="J1" s="445"/>
      <c r="K1" s="347"/>
      <c r="L1" s="445"/>
      <c r="M1" s="445"/>
      <c r="N1" s="347"/>
      <c r="O1" s="445"/>
      <c r="P1" s="445"/>
      <c r="Q1" s="348"/>
    </row>
    <row r="2" spans="1:18" ht="15.75" x14ac:dyDescent="0.25">
      <c r="A2" s="345"/>
      <c r="B2" s="346"/>
      <c r="C2" s="67"/>
      <c r="D2" s="6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8"/>
    </row>
    <row r="3" spans="1:18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8" x14ac:dyDescent="0.25">
      <c r="D4" t="s">
        <v>203</v>
      </c>
      <c r="E4" t="s">
        <v>217</v>
      </c>
      <c r="F4" t="s">
        <v>199</v>
      </c>
      <c r="G4" t="s">
        <v>203</v>
      </c>
      <c r="H4" t="s">
        <v>217</v>
      </c>
      <c r="I4" t="s">
        <v>199</v>
      </c>
      <c r="J4" t="s">
        <v>203</v>
      </c>
      <c r="K4" t="s">
        <v>217</v>
      </c>
      <c r="L4" t="s">
        <v>199</v>
      </c>
      <c r="M4" t="s">
        <v>203</v>
      </c>
      <c r="N4" t="s">
        <v>217</v>
      </c>
      <c r="O4" t="s">
        <v>199</v>
      </c>
      <c r="P4" t="s">
        <v>203</v>
      </c>
      <c r="Q4" t="s">
        <v>217</v>
      </c>
      <c r="R4" t="s">
        <v>199</v>
      </c>
    </row>
    <row r="5" spans="1:18" x14ac:dyDescent="0.25">
      <c r="D5">
        <v>2365.6083032490969</v>
      </c>
      <c r="E5" s="353">
        <v>2303.0170728038502</v>
      </c>
      <c r="F5" s="24">
        <v>361.10762278512857</v>
      </c>
      <c r="G5" s="24">
        <v>365.07692307692315</v>
      </c>
      <c r="H5" s="353">
        <v>377.17948717948724</v>
      </c>
      <c r="I5" s="24">
        <v>66.031202741341346</v>
      </c>
      <c r="J5" s="24">
        <v>941.57575757575705</v>
      </c>
      <c r="K5" s="353">
        <v>1465.2597402597401</v>
      </c>
      <c r="L5" s="24">
        <v>143.00911577569025</v>
      </c>
      <c r="M5" s="24">
        <v>16.726316299815785</v>
      </c>
      <c r="N5" s="353">
        <v>34.471737733928059</v>
      </c>
      <c r="O5" s="24">
        <v>18.880781280260432</v>
      </c>
      <c r="P5" s="24">
        <v>9.7142857142857153</v>
      </c>
      <c r="Q5" s="353">
        <v>9.0888278388278394</v>
      </c>
      <c r="R5" s="24">
        <v>3.0183619724111956</v>
      </c>
    </row>
    <row r="7" spans="1:18" x14ac:dyDescent="0.2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8" x14ac:dyDescent="0.25"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6"/>
    </row>
    <row r="9" spans="1:18" x14ac:dyDescent="0.25"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6"/>
    </row>
    <row r="10" spans="1:18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8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8" x14ac:dyDescent="0.2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8" x14ac:dyDescent="0.2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8" x14ac:dyDescent="0.2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</sheetData>
  <mergeCells count="5">
    <mergeCell ref="C1:D1"/>
    <mergeCell ref="F1:G1"/>
    <mergeCell ref="I1:J1"/>
    <mergeCell ref="L1:M1"/>
    <mergeCell ref="O1:P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opLeftCell="B1" workbookViewId="0">
      <selection activeCell="N31" sqref="N31"/>
    </sheetView>
  </sheetViews>
  <sheetFormatPr defaultRowHeight="15" x14ac:dyDescent="0.25"/>
  <cols>
    <col min="1" max="1" width="8.28515625" hidden="1" customWidth="1"/>
    <col min="2" max="2" width="15.7109375" bestFit="1" customWidth="1"/>
    <col min="3" max="3" width="9" style="16" hidden="1" customWidth="1"/>
    <col min="4" max="4" width="8.28515625" style="16" bestFit="1" customWidth="1"/>
    <col min="5" max="5" width="8.28515625" style="16" customWidth="1"/>
    <col min="6" max="6" width="18.140625" style="16" hidden="1" customWidth="1"/>
    <col min="7" max="7" width="8.28515625" style="16" bestFit="1" customWidth="1"/>
    <col min="8" max="8" width="8.5703125" style="16" customWidth="1"/>
    <col min="9" max="9" width="8.28515625" style="16" hidden="1" customWidth="1"/>
    <col min="10" max="10" width="8.28515625" style="16" bestFit="1" customWidth="1"/>
    <col min="11" max="11" width="6.5703125" style="16" bestFit="1" customWidth="1"/>
    <col min="12" max="12" width="11" style="16" hidden="1" customWidth="1"/>
    <col min="13" max="13" width="8.28515625" style="16" bestFit="1" customWidth="1"/>
    <col min="14" max="14" width="7.140625" style="16" customWidth="1"/>
    <col min="15" max="15" width="12.7109375" style="16" hidden="1" customWidth="1"/>
    <col min="16" max="16" width="8.28515625" style="16" bestFit="1" customWidth="1"/>
    <col min="17" max="17" width="6.5703125" style="16" customWidth="1"/>
    <col min="18" max="18" width="9.5703125" bestFit="1" customWidth="1"/>
  </cols>
  <sheetData>
    <row r="1" spans="1:29" ht="16.5" thickBot="1" x14ac:dyDescent="0.3">
      <c r="A1" s="441" t="s">
        <v>221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352"/>
      <c r="Q1" s="352"/>
      <c r="R1" s="351"/>
    </row>
    <row r="2" spans="1:29" ht="18" x14ac:dyDescent="0.25">
      <c r="A2" s="62" t="s">
        <v>185</v>
      </c>
      <c r="B2" s="92" t="s">
        <v>164</v>
      </c>
      <c r="C2" s="368" t="s">
        <v>205</v>
      </c>
      <c r="D2" s="442" t="s">
        <v>205</v>
      </c>
      <c r="E2" s="443"/>
      <c r="F2" s="369" t="s">
        <v>206</v>
      </c>
      <c r="G2" s="439" t="s">
        <v>206</v>
      </c>
      <c r="H2" s="440"/>
      <c r="I2" s="369" t="s">
        <v>207</v>
      </c>
      <c r="J2" s="439" t="s">
        <v>207</v>
      </c>
      <c r="K2" s="440"/>
      <c r="L2" s="369" t="s">
        <v>208</v>
      </c>
      <c r="M2" s="439" t="s">
        <v>208</v>
      </c>
      <c r="N2" s="440"/>
      <c r="O2" s="369" t="s">
        <v>209</v>
      </c>
      <c r="P2" s="439" t="s">
        <v>209</v>
      </c>
      <c r="Q2" s="440"/>
      <c r="R2" s="86" t="s">
        <v>200</v>
      </c>
    </row>
    <row r="3" spans="1:29" ht="18" x14ac:dyDescent="0.25">
      <c r="A3" s="72"/>
      <c r="B3" s="93" t="s">
        <v>163</v>
      </c>
      <c r="C3" s="79" t="s">
        <v>203</v>
      </c>
      <c r="D3" s="186" t="s">
        <v>198</v>
      </c>
      <c r="E3" s="187" t="s">
        <v>199</v>
      </c>
      <c r="F3" s="188" t="s">
        <v>203</v>
      </c>
      <c r="G3" s="189" t="s">
        <v>198</v>
      </c>
      <c r="H3" s="190" t="s">
        <v>199</v>
      </c>
      <c r="I3" s="188" t="s">
        <v>203</v>
      </c>
      <c r="J3" s="189" t="s">
        <v>198</v>
      </c>
      <c r="K3" s="190" t="s">
        <v>199</v>
      </c>
      <c r="L3" s="188" t="s">
        <v>203</v>
      </c>
      <c r="M3" s="189" t="s">
        <v>198</v>
      </c>
      <c r="N3" s="190" t="s">
        <v>199</v>
      </c>
      <c r="O3" s="188" t="s">
        <v>203</v>
      </c>
      <c r="P3" s="189" t="s">
        <v>198</v>
      </c>
      <c r="Q3" s="190" t="s">
        <v>199</v>
      </c>
      <c r="R3" s="87" t="s">
        <v>210</v>
      </c>
    </row>
    <row r="4" spans="1:29" x14ac:dyDescent="0.25">
      <c r="A4" s="73">
        <v>37</v>
      </c>
      <c r="B4" s="94">
        <v>4</v>
      </c>
      <c r="C4" s="76">
        <v>2308.3925992779778</v>
      </c>
      <c r="D4" s="175">
        <v>2223.0691847172075</v>
      </c>
      <c r="E4" s="176">
        <v>414.94749197947908</v>
      </c>
      <c r="F4" s="177">
        <v>364.61538461538464</v>
      </c>
      <c r="G4" s="175">
        <v>373.97435897435901</v>
      </c>
      <c r="H4" s="176">
        <v>65.23152159559308</v>
      </c>
      <c r="I4" s="177">
        <v>931.09090909090969</v>
      </c>
      <c r="J4" s="175">
        <v>1129.7979797979799</v>
      </c>
      <c r="K4" s="176">
        <v>107.61625910264922</v>
      </c>
      <c r="L4" s="177">
        <v>20.671579559778916</v>
      </c>
      <c r="M4" s="175">
        <v>34.590095631726946</v>
      </c>
      <c r="N4" s="176">
        <v>18.762656240673117</v>
      </c>
      <c r="O4" s="177">
        <v>9.4395604395604398</v>
      </c>
      <c r="P4" s="175">
        <v>8.7225274725274762</v>
      </c>
      <c r="Q4" s="176">
        <v>3.1320950767749851</v>
      </c>
      <c r="R4" s="88">
        <v>6</v>
      </c>
    </row>
    <row r="5" spans="1:29" x14ac:dyDescent="0.25">
      <c r="A5" s="74">
        <v>38</v>
      </c>
      <c r="B5" s="94">
        <v>6</v>
      </c>
      <c r="C5" s="77">
        <v>2267.6777978339351</v>
      </c>
      <c r="D5" s="178">
        <v>2283.8560469314079</v>
      </c>
      <c r="E5" s="179">
        <v>431.75370469014342</v>
      </c>
      <c r="F5" s="180">
        <v>372.23076923076928</v>
      </c>
      <c r="G5" s="178">
        <v>376.92307692307691</v>
      </c>
      <c r="H5" s="179">
        <v>60.827877079538922</v>
      </c>
      <c r="I5" s="180">
        <v>877.75757575757598</v>
      </c>
      <c r="J5" s="178">
        <v>1164.6464646464649</v>
      </c>
      <c r="K5" s="179">
        <v>143.16734989948984</v>
      </c>
      <c r="L5" s="180">
        <v>10.781053039852628</v>
      </c>
      <c r="M5" s="178">
        <v>33.005418802320705</v>
      </c>
      <c r="N5" s="179">
        <v>18.963125717861981</v>
      </c>
      <c r="O5" s="180">
        <v>9.7142857142857153</v>
      </c>
      <c r="P5" s="178">
        <v>8.6538461538461533</v>
      </c>
      <c r="Q5" s="179">
        <v>2.9721125328275129</v>
      </c>
      <c r="R5" s="90">
        <v>6</v>
      </c>
    </row>
    <row r="6" spans="1:29" ht="15.75" thickBot="1" x14ac:dyDescent="0.3">
      <c r="A6" s="74">
        <v>39</v>
      </c>
      <c r="B6" s="95">
        <v>10</v>
      </c>
      <c r="C6" s="77">
        <v>2375.1805054151619</v>
      </c>
      <c r="D6" s="181">
        <v>2380.9826263537902</v>
      </c>
      <c r="E6" s="182">
        <v>374.28261662909318</v>
      </c>
      <c r="F6" s="180">
        <v>387</v>
      </c>
      <c r="G6" s="181">
        <v>373.4615384615384</v>
      </c>
      <c r="H6" s="182">
        <v>62.941848531435561</v>
      </c>
      <c r="I6" s="180">
        <v>957.8787878787881</v>
      </c>
      <c r="J6" s="181">
        <v>1137.8787878787884</v>
      </c>
      <c r="K6" s="182">
        <v>114.65964231762533</v>
      </c>
      <c r="L6" s="180">
        <v>18.726316299815785</v>
      </c>
      <c r="M6" s="181">
        <v>32.405211666505046</v>
      </c>
      <c r="N6" s="182">
        <v>18.87859215257663</v>
      </c>
      <c r="O6" s="180">
        <v>9.7142857142857153</v>
      </c>
      <c r="P6" s="181">
        <v>8.5851648351648358</v>
      </c>
      <c r="Q6" s="182">
        <v>2.8324540251718848</v>
      </c>
      <c r="R6" s="91">
        <v>6</v>
      </c>
    </row>
    <row r="7" spans="1:29" ht="15.75" hidden="1" thickBot="1" x14ac:dyDescent="0.3">
      <c r="A7" s="74">
        <v>39</v>
      </c>
      <c r="B7" s="370"/>
      <c r="C7" s="64">
        <v>2475.7509025270756</v>
      </c>
      <c r="D7" s="68"/>
      <c r="E7" s="68"/>
      <c r="F7" s="64">
        <v>424.38461538461542</v>
      </c>
      <c r="G7" s="68"/>
      <c r="H7" s="68"/>
      <c r="I7" s="64">
        <v>1013.3333333333342</v>
      </c>
      <c r="J7" s="68"/>
      <c r="K7" s="68"/>
      <c r="L7" s="64">
        <v>20.78105303985263</v>
      </c>
      <c r="M7" s="68"/>
      <c r="N7" s="68"/>
      <c r="O7" s="64">
        <v>11.43956043956044</v>
      </c>
      <c r="P7" s="68"/>
      <c r="Q7" s="68"/>
      <c r="R7" s="130"/>
    </row>
    <row r="8" spans="1:29" ht="15.75" hidden="1" thickBot="1" x14ac:dyDescent="0.3">
      <c r="A8" s="74">
        <v>39</v>
      </c>
      <c r="B8" s="371"/>
      <c r="C8" s="64">
        <v>2464.4657039711187</v>
      </c>
      <c r="D8" s="64"/>
      <c r="E8" s="64"/>
      <c r="F8" s="64">
        <v>381.69230769230774</v>
      </c>
      <c r="G8" s="64"/>
      <c r="H8" s="64"/>
      <c r="I8" s="64">
        <v>910.60606060606119</v>
      </c>
      <c r="J8" s="64"/>
      <c r="K8" s="64"/>
      <c r="L8" s="64">
        <v>13.753684669834207</v>
      </c>
      <c r="M8" s="64"/>
      <c r="N8" s="64"/>
      <c r="O8" s="64">
        <v>10.576923076923077</v>
      </c>
      <c r="P8" s="64"/>
      <c r="Q8" s="64"/>
      <c r="R8" s="132"/>
    </row>
    <row r="9" spans="1:29" ht="15.75" hidden="1" thickBot="1" x14ac:dyDescent="0.3">
      <c r="A9" s="74">
        <v>83</v>
      </c>
      <c r="B9" s="371">
        <v>10</v>
      </c>
      <c r="C9" s="64">
        <v>2426.2518050541512</v>
      </c>
      <c r="D9" s="64"/>
      <c r="E9" s="64"/>
      <c r="F9" s="64">
        <v>392.69230769230774</v>
      </c>
      <c r="G9" s="64"/>
      <c r="H9" s="64"/>
      <c r="I9" s="64">
        <v>1221.3939393939402</v>
      </c>
      <c r="J9" s="64"/>
      <c r="K9" s="64"/>
      <c r="L9" s="64">
        <v>13.781053039852628</v>
      </c>
      <c r="M9" s="64"/>
      <c r="N9" s="64"/>
      <c r="O9" s="64">
        <v>10.538461538461537</v>
      </c>
      <c r="P9" s="64"/>
      <c r="Q9" s="64"/>
      <c r="R9" s="132"/>
      <c r="Y9" s="24"/>
      <c r="AA9" s="24"/>
    </row>
    <row r="10" spans="1:29" ht="15.75" hidden="1" thickBot="1" x14ac:dyDescent="0.3">
      <c r="A10" s="74">
        <v>83</v>
      </c>
      <c r="B10" s="371"/>
      <c r="C10" s="64">
        <v>2775.2554151624545</v>
      </c>
      <c r="D10" s="64"/>
      <c r="E10" s="64"/>
      <c r="F10" s="64">
        <v>443.84615384615387</v>
      </c>
      <c r="G10" s="64"/>
      <c r="H10" s="64"/>
      <c r="I10" s="64">
        <v>1309.121212121212</v>
      </c>
      <c r="J10" s="64"/>
      <c r="K10" s="64"/>
      <c r="L10" s="64">
        <v>15.835789779889472</v>
      </c>
      <c r="M10" s="64"/>
      <c r="N10" s="64"/>
      <c r="O10" s="64">
        <v>12.263736263736266</v>
      </c>
      <c r="P10" s="64"/>
      <c r="Q10" s="64"/>
      <c r="R10" s="132"/>
    </row>
    <row r="11" spans="1:29" ht="15.75" hidden="1" thickBot="1" x14ac:dyDescent="0.3">
      <c r="A11" s="74">
        <v>83</v>
      </c>
      <c r="B11" s="371"/>
      <c r="C11" s="64">
        <v>2518.2536101083028</v>
      </c>
      <c r="D11" s="64"/>
      <c r="E11" s="64"/>
      <c r="F11" s="64">
        <v>395.76923076923083</v>
      </c>
      <c r="G11" s="64"/>
      <c r="H11" s="64"/>
      <c r="I11" s="64">
        <v>1146.757575757576</v>
      </c>
      <c r="J11" s="64"/>
      <c r="K11" s="64"/>
      <c r="L11" s="64">
        <v>11.80842140987105</v>
      </c>
      <c r="M11" s="64"/>
      <c r="N11" s="64"/>
      <c r="O11" s="64">
        <v>11.401098901098901</v>
      </c>
      <c r="P11" s="64"/>
      <c r="Q11" s="64"/>
      <c r="R11" s="132"/>
    </row>
    <row r="12" spans="1:29" ht="15.75" hidden="1" thickBot="1" x14ac:dyDescent="0.3">
      <c r="A12" s="74">
        <v>230</v>
      </c>
      <c r="B12" s="371">
        <v>10</v>
      </c>
      <c r="C12" s="64">
        <v>1635.5956678700361</v>
      </c>
      <c r="D12" s="64"/>
      <c r="E12" s="64"/>
      <c r="F12" s="64">
        <v>221.92307692307691</v>
      </c>
      <c r="G12" s="64"/>
      <c r="H12" s="64"/>
      <c r="I12" s="64">
        <v>1244.0303030303035</v>
      </c>
      <c r="J12" s="64"/>
      <c r="K12" s="64"/>
      <c r="L12" s="64">
        <v>61.729685833414152</v>
      </c>
      <c r="M12" s="64"/>
      <c r="N12" s="64"/>
      <c r="O12" s="64">
        <v>2.8461538461538458</v>
      </c>
      <c r="P12" s="64"/>
      <c r="Q12" s="64"/>
      <c r="R12" s="132"/>
      <c r="AC12" s="24"/>
    </row>
    <row r="13" spans="1:29" ht="15.75" hidden="1" thickBot="1" x14ac:dyDescent="0.3">
      <c r="A13" s="74">
        <v>230</v>
      </c>
      <c r="B13" s="371"/>
      <c r="C13" s="64">
        <v>1821.8826714801442</v>
      </c>
      <c r="D13" s="64"/>
      <c r="E13" s="64"/>
      <c r="F13" s="64">
        <v>274.61538461538464</v>
      </c>
      <c r="G13" s="64"/>
      <c r="H13" s="64"/>
      <c r="I13" s="64">
        <v>1256.9090909090917</v>
      </c>
      <c r="J13" s="64"/>
      <c r="K13" s="64"/>
      <c r="L13" s="64">
        <v>67.137896344419687</v>
      </c>
      <c r="M13" s="64"/>
      <c r="N13" s="64"/>
      <c r="O13" s="64">
        <v>5.395604395604396</v>
      </c>
      <c r="P13" s="64"/>
      <c r="Q13" s="64"/>
      <c r="R13" s="132"/>
    </row>
    <row r="14" spans="1:29" ht="15.75" hidden="1" thickBot="1" x14ac:dyDescent="0.3">
      <c r="A14" s="74">
        <v>230</v>
      </c>
      <c r="B14" s="371"/>
      <c r="C14" s="64">
        <v>1598.2391696750901</v>
      </c>
      <c r="D14" s="64"/>
      <c r="E14" s="64"/>
      <c r="F14" s="64">
        <v>285.76923076923077</v>
      </c>
      <c r="G14" s="64"/>
      <c r="H14" s="64"/>
      <c r="I14" s="64">
        <v>1239.9696969696975</v>
      </c>
      <c r="J14" s="64"/>
      <c r="K14" s="64"/>
      <c r="L14" s="64">
        <v>58.433791088916919</v>
      </c>
      <c r="M14" s="64"/>
      <c r="N14" s="64"/>
      <c r="O14" s="64">
        <v>4.1208791208791204</v>
      </c>
      <c r="P14" s="64"/>
      <c r="Q14" s="64"/>
      <c r="R14" s="132"/>
    </row>
    <row r="15" spans="1:29" ht="15.75" hidden="1" thickBot="1" x14ac:dyDescent="0.3">
      <c r="A15" s="74">
        <v>304</v>
      </c>
      <c r="B15" s="371">
        <v>10</v>
      </c>
      <c r="C15" s="64">
        <v>2098.9611913357398</v>
      </c>
      <c r="D15" s="64"/>
      <c r="E15" s="64"/>
      <c r="F15" s="64">
        <v>306.53846153846155</v>
      </c>
      <c r="G15" s="64"/>
      <c r="H15" s="64"/>
      <c r="I15" s="64">
        <v>1083.9090909090905</v>
      </c>
      <c r="J15" s="64"/>
      <c r="K15" s="64"/>
      <c r="L15" s="64">
        <v>53.201687190923998</v>
      </c>
      <c r="M15" s="64"/>
      <c r="N15" s="64"/>
      <c r="O15" s="64">
        <v>4.4945054945054945</v>
      </c>
      <c r="P15" s="64"/>
      <c r="Q15" s="64"/>
      <c r="R15" s="132"/>
    </row>
    <row r="16" spans="1:29" ht="15.75" hidden="1" thickBot="1" x14ac:dyDescent="0.3">
      <c r="A16" s="74">
        <v>304</v>
      </c>
      <c r="B16" s="371"/>
      <c r="C16" s="64">
        <v>2373.8203971119133</v>
      </c>
      <c r="D16" s="64"/>
      <c r="E16" s="64"/>
      <c r="F16" s="64">
        <v>346.53846153846155</v>
      </c>
      <c r="G16" s="64"/>
      <c r="H16" s="64"/>
      <c r="I16" s="64">
        <v>1254.6060606060605</v>
      </c>
      <c r="J16" s="64"/>
      <c r="K16" s="64"/>
      <c r="L16" s="64">
        <v>48.826529622806</v>
      </c>
      <c r="M16" s="64"/>
      <c r="N16" s="64"/>
      <c r="O16" s="64">
        <v>7.8681318681318704</v>
      </c>
      <c r="P16" s="64"/>
      <c r="Q16" s="64"/>
      <c r="R16" s="132"/>
    </row>
    <row r="17" spans="1:21" ht="15.75" hidden="1" thickBot="1" x14ac:dyDescent="0.3">
      <c r="A17" s="74">
        <v>304</v>
      </c>
      <c r="B17" s="371"/>
      <c r="C17" s="64">
        <v>2200.3907942238266</v>
      </c>
      <c r="D17" s="64"/>
      <c r="E17" s="64"/>
      <c r="F17" s="64">
        <v>371.53846153846155</v>
      </c>
      <c r="G17" s="64"/>
      <c r="H17" s="64"/>
      <c r="I17" s="64">
        <v>1038.7575757575755</v>
      </c>
      <c r="J17" s="64"/>
      <c r="K17" s="64"/>
      <c r="L17" s="64">
        <v>52.514108406864999</v>
      </c>
      <c r="M17" s="64"/>
      <c r="N17" s="64"/>
      <c r="O17" s="64">
        <v>6.1813186813186825</v>
      </c>
      <c r="P17" s="64"/>
      <c r="Q17" s="64"/>
      <c r="R17" s="132"/>
    </row>
    <row r="18" spans="1:21" ht="15.75" hidden="1" thickBot="1" x14ac:dyDescent="0.3">
      <c r="A18" s="74">
        <v>404</v>
      </c>
      <c r="B18" s="371">
        <v>10</v>
      </c>
      <c r="C18" s="64">
        <v>2498.1110108303246</v>
      </c>
      <c r="D18" s="64"/>
      <c r="E18" s="64"/>
      <c r="F18" s="64">
        <v>399.07692307692315</v>
      </c>
      <c r="G18" s="64"/>
      <c r="H18" s="64"/>
      <c r="I18" s="64">
        <v>1142.7575757575755</v>
      </c>
      <c r="J18" s="64"/>
      <c r="K18" s="64"/>
      <c r="L18" s="64">
        <v>25.038737515756818</v>
      </c>
      <c r="M18" s="64"/>
      <c r="N18" s="64"/>
      <c r="O18" s="64">
        <v>8.615384615384615</v>
      </c>
      <c r="P18" s="64"/>
      <c r="Q18" s="64"/>
      <c r="R18" s="132"/>
    </row>
    <row r="19" spans="1:21" ht="15.75" hidden="1" thickBot="1" x14ac:dyDescent="0.3">
      <c r="A19" s="74">
        <v>404</v>
      </c>
      <c r="B19" s="371"/>
      <c r="C19" s="64">
        <v>2793.8276173285199</v>
      </c>
      <c r="D19" s="64"/>
      <c r="E19" s="64"/>
      <c r="F19" s="64">
        <v>448.76923076923083</v>
      </c>
      <c r="G19" s="64"/>
      <c r="H19" s="64"/>
      <c r="I19" s="64">
        <v>1180.272727272727</v>
      </c>
      <c r="J19" s="64"/>
      <c r="K19" s="64"/>
      <c r="L19" s="64">
        <v>31.774653350140603</v>
      </c>
      <c r="M19" s="64"/>
      <c r="N19" s="64"/>
      <c r="O19" s="64">
        <v>10.890109890109891</v>
      </c>
      <c r="P19" s="64"/>
      <c r="Q19" s="64"/>
      <c r="R19" s="132"/>
    </row>
    <row r="20" spans="1:21" ht="15.75" hidden="1" thickBot="1" x14ac:dyDescent="0.3">
      <c r="A20" s="74">
        <v>404</v>
      </c>
      <c r="B20" s="371"/>
      <c r="C20" s="64">
        <v>2689.4693140794225</v>
      </c>
      <c r="D20" s="64"/>
      <c r="E20" s="64"/>
      <c r="F20" s="64">
        <v>432.92307692307702</v>
      </c>
      <c r="G20" s="64"/>
      <c r="H20" s="64"/>
      <c r="I20" s="64">
        <v>1131.5151515151513</v>
      </c>
      <c r="J20" s="64"/>
      <c r="K20" s="64"/>
      <c r="L20" s="64">
        <v>23.906695432948709</v>
      </c>
      <c r="M20" s="64"/>
      <c r="N20" s="64"/>
      <c r="O20" s="64">
        <v>9.7527472527472518</v>
      </c>
      <c r="P20" s="64"/>
      <c r="Q20" s="64"/>
      <c r="R20" s="132"/>
    </row>
    <row r="21" spans="1:21" ht="15.75" hidden="1" thickBot="1" x14ac:dyDescent="0.3">
      <c r="A21" s="74">
        <v>504</v>
      </c>
      <c r="B21" s="371">
        <v>10</v>
      </c>
      <c r="C21" s="64">
        <v>2751.1146209386284</v>
      </c>
      <c r="D21" s="64"/>
      <c r="E21" s="64"/>
      <c r="F21" s="64">
        <v>389.46153846153845</v>
      </c>
      <c r="G21" s="64"/>
      <c r="H21" s="64"/>
      <c r="I21" s="64">
        <v>1010.0303030303028</v>
      </c>
      <c r="J21" s="64"/>
      <c r="K21" s="64"/>
      <c r="L21" s="64">
        <v>17.014568990594398</v>
      </c>
      <c r="M21" s="64"/>
      <c r="N21" s="64"/>
      <c r="O21" s="64">
        <v>8.3406593406593412</v>
      </c>
      <c r="P21" s="64"/>
      <c r="Q21" s="64"/>
      <c r="R21" s="132"/>
    </row>
    <row r="22" spans="1:21" ht="15.75" hidden="1" thickBot="1" x14ac:dyDescent="0.3">
      <c r="A22" s="74">
        <v>504</v>
      </c>
      <c r="B22" s="372"/>
      <c r="C22" s="64">
        <v>2692.0397111913353</v>
      </c>
      <c r="D22" s="64"/>
      <c r="E22" s="64"/>
      <c r="F22" s="64">
        <v>421.69230769230774</v>
      </c>
      <c r="G22" s="64"/>
      <c r="H22" s="64"/>
      <c r="I22" s="64">
        <v>1220.3030303030309</v>
      </c>
      <c r="J22" s="64"/>
      <c r="K22" s="64"/>
      <c r="L22" s="64">
        <v>26.014568990594398</v>
      </c>
      <c r="M22" s="64"/>
      <c r="N22" s="64"/>
      <c r="O22" s="64">
        <v>10.615384615384615</v>
      </c>
      <c r="P22" s="64"/>
      <c r="Q22" s="64"/>
      <c r="R22" s="132"/>
    </row>
    <row r="23" spans="1:21" ht="15.75" hidden="1" thickBot="1" x14ac:dyDescent="0.3">
      <c r="A23" s="74">
        <v>504</v>
      </c>
      <c r="B23" s="373"/>
      <c r="C23" s="357">
        <v>2669.0771660649816</v>
      </c>
      <c r="D23" s="357"/>
      <c r="E23" s="357"/>
      <c r="F23" s="357">
        <v>398.07692307692309</v>
      </c>
      <c r="G23" s="357"/>
      <c r="H23" s="357"/>
      <c r="I23" s="357">
        <v>1119.666666666667</v>
      </c>
      <c r="J23" s="357"/>
      <c r="K23" s="357"/>
      <c r="L23" s="357">
        <v>23.014568990594398</v>
      </c>
      <c r="M23" s="357"/>
      <c r="N23" s="357"/>
      <c r="O23" s="357">
        <v>9.4780219780219781</v>
      </c>
      <c r="P23" s="357"/>
      <c r="Q23" s="357"/>
      <c r="R23" s="374"/>
    </row>
    <row r="24" spans="1:21" ht="16.5" thickBot="1" x14ac:dyDescent="0.3">
      <c r="A24" s="355"/>
      <c r="B24" s="358" t="s">
        <v>220</v>
      </c>
      <c r="C24" s="359" t="s">
        <v>219</v>
      </c>
      <c r="D24" s="360"/>
      <c r="E24" s="360"/>
      <c r="F24" s="361"/>
      <c r="G24" s="446"/>
      <c r="H24" s="446"/>
      <c r="I24" s="361"/>
      <c r="J24" s="446"/>
      <c r="K24" s="446"/>
      <c r="L24" s="361"/>
      <c r="M24" s="446"/>
      <c r="N24" s="446"/>
      <c r="O24" s="361"/>
      <c r="P24" s="447"/>
      <c r="Q24" s="447"/>
      <c r="R24" s="362"/>
    </row>
    <row r="25" spans="1:21" x14ac:dyDescent="0.25">
      <c r="A25" s="355"/>
      <c r="B25" s="128">
        <v>4</v>
      </c>
      <c r="C25" s="76">
        <v>2281.036101083032</v>
      </c>
      <c r="D25" s="175">
        <v>2399.4829271961489</v>
      </c>
      <c r="E25" s="176">
        <v>296.15557867667519</v>
      </c>
      <c r="F25" s="177">
        <v>388.84615384615387</v>
      </c>
      <c r="G25" s="175">
        <v>371.02564102564099</v>
      </c>
      <c r="H25" s="176">
        <v>56.330880669051766</v>
      </c>
      <c r="I25" s="177">
        <v>961.63636363636385</v>
      </c>
      <c r="J25" s="175">
        <v>1178.787878787879</v>
      </c>
      <c r="K25" s="176">
        <v>153.64438657517866</v>
      </c>
      <c r="L25" s="177">
        <v>18.726316299815785</v>
      </c>
      <c r="M25" s="175">
        <v>27.800955105207034</v>
      </c>
      <c r="N25" s="176">
        <v>12.242411577604459</v>
      </c>
      <c r="O25" s="177">
        <v>9.9890109890109891</v>
      </c>
      <c r="P25" s="383">
        <v>9.2953824216511975</v>
      </c>
      <c r="Q25" s="384">
        <v>3.2362695800911716</v>
      </c>
      <c r="R25" s="378">
        <v>6</v>
      </c>
    </row>
    <row r="26" spans="1:21" x14ac:dyDescent="0.25">
      <c r="B26" s="94">
        <v>6</v>
      </c>
      <c r="C26" s="77">
        <v>2306.89</v>
      </c>
      <c r="D26" s="178">
        <v>2307.6415643802643</v>
      </c>
      <c r="E26" s="179">
        <v>316.80692269531329</v>
      </c>
      <c r="F26" s="180">
        <v>359.84615384615387</v>
      </c>
      <c r="G26" s="178">
        <v>374.10256410256409</v>
      </c>
      <c r="H26" s="179">
        <v>62.489121921421571</v>
      </c>
      <c r="I26" s="180">
        <v>973.48484848484873</v>
      </c>
      <c r="J26" s="178">
        <v>1187.8787878787882</v>
      </c>
      <c r="K26" s="179">
        <v>129.72975579735933</v>
      </c>
      <c r="L26" s="180">
        <v>11.781053039852628</v>
      </c>
      <c r="M26" s="178">
        <v>28.951656889362944</v>
      </c>
      <c r="N26" s="179">
        <v>11.828794299447303</v>
      </c>
      <c r="O26" s="180">
        <v>9.164835164835166</v>
      </c>
      <c r="P26" s="178">
        <v>9.2496006132431976</v>
      </c>
      <c r="Q26" s="179">
        <v>3.1626812894812195</v>
      </c>
      <c r="R26" s="379">
        <v>6</v>
      </c>
    </row>
    <row r="27" spans="1:21" ht="15.75" thickBot="1" x14ac:dyDescent="0.3">
      <c r="B27" s="363">
        <v>10</v>
      </c>
      <c r="C27" s="364">
        <v>2214.8203971119133</v>
      </c>
      <c r="D27" s="365">
        <v>2380.3219013237062</v>
      </c>
      <c r="E27" s="366">
        <v>396.24524113797395</v>
      </c>
      <c r="F27" s="367">
        <v>362.30769230769232</v>
      </c>
      <c r="G27" s="365">
        <v>375.12820512820514</v>
      </c>
      <c r="H27" s="366">
        <v>63.009891543318332</v>
      </c>
      <c r="I27" s="367">
        <v>1091.121212121212</v>
      </c>
      <c r="J27" s="365">
        <v>1155.3030303030309</v>
      </c>
      <c r="K27" s="366">
        <v>85.670353028323589</v>
      </c>
      <c r="L27" s="367">
        <v>5.9452632599631396</v>
      </c>
      <c r="M27" s="365">
        <v>26.554383154486789</v>
      </c>
      <c r="N27" s="366">
        <v>15.587687724176892</v>
      </c>
      <c r="O27" s="367">
        <v>8.3406593406593412</v>
      </c>
      <c r="P27" s="181">
        <v>9.0664791169907311</v>
      </c>
      <c r="Q27" s="182">
        <v>3.1521539842284589</v>
      </c>
      <c r="R27" s="380">
        <v>6</v>
      </c>
    </row>
    <row r="28" spans="1:21" ht="16.5" thickBot="1" x14ac:dyDescent="0.3">
      <c r="B28" s="358" t="s">
        <v>165</v>
      </c>
      <c r="C28" s="359" t="s">
        <v>219</v>
      </c>
      <c r="D28" s="448"/>
      <c r="E28" s="448"/>
      <c r="F28" s="361"/>
      <c r="G28" s="446"/>
      <c r="H28" s="446"/>
      <c r="I28" s="361"/>
      <c r="J28" s="446"/>
      <c r="K28" s="446"/>
      <c r="L28" s="361"/>
      <c r="M28" s="446"/>
      <c r="N28" s="446"/>
      <c r="O28" s="361"/>
      <c r="P28" s="449"/>
      <c r="Q28" s="449"/>
      <c r="R28" s="362"/>
      <c r="U28" s="382"/>
    </row>
    <row r="29" spans="1:21" x14ac:dyDescent="0.25">
      <c r="B29" s="128">
        <v>5</v>
      </c>
      <c r="C29" s="76">
        <v>2084.103790613718</v>
      </c>
      <c r="D29" s="175">
        <v>2489.3415312876045</v>
      </c>
      <c r="E29" s="176">
        <v>436.49617521255931</v>
      </c>
      <c r="F29" s="177">
        <v>419.1538461538463</v>
      </c>
      <c r="G29" s="175">
        <v>407.1794871794873</v>
      </c>
      <c r="H29" s="176">
        <v>71.821311119633478</v>
      </c>
      <c r="I29" s="177">
        <v>1925.575757575758</v>
      </c>
      <c r="J29" s="175">
        <v>1868.4343434343439</v>
      </c>
      <c r="K29" s="176">
        <v>171.65069283922193</v>
      </c>
      <c r="L29" s="177">
        <v>92.686318239115693</v>
      </c>
      <c r="M29" s="175">
        <v>48.553039852613203</v>
      </c>
      <c r="N29" s="176">
        <v>27.711879437738432</v>
      </c>
      <c r="O29" s="177">
        <v>10.538461538461537</v>
      </c>
      <c r="P29" s="383">
        <v>8.402548228312229</v>
      </c>
      <c r="Q29" s="384">
        <v>3.2476660976660243</v>
      </c>
      <c r="R29" s="378">
        <v>6</v>
      </c>
    </row>
    <row r="30" spans="1:21" x14ac:dyDescent="0.25">
      <c r="B30" s="94">
        <v>9</v>
      </c>
      <c r="C30" s="77">
        <v>2410.2518050541512</v>
      </c>
      <c r="D30" s="178">
        <v>2351.2499999999995</v>
      </c>
      <c r="E30" s="179">
        <v>274.56837638913066</v>
      </c>
      <c r="F30" s="180">
        <v>307.53846153846155</v>
      </c>
      <c r="G30" s="178">
        <v>387.30769230769238</v>
      </c>
      <c r="H30" s="179">
        <v>64.733016175851958</v>
      </c>
      <c r="I30" s="180">
        <v>1508.0909090909097</v>
      </c>
      <c r="J30" s="178">
        <v>1801.0101010101014</v>
      </c>
      <c r="K30" s="179">
        <v>192.09905403690911</v>
      </c>
      <c r="L30" s="180">
        <v>87.952002327159903</v>
      </c>
      <c r="M30" s="178">
        <v>46.800685421312913</v>
      </c>
      <c r="N30" s="179">
        <v>25.853195798914793</v>
      </c>
      <c r="O30" s="180">
        <v>5.8681318681318704</v>
      </c>
      <c r="P30" s="178">
        <v>8.2880621517047359</v>
      </c>
      <c r="Q30" s="179">
        <v>3.2704621548834765</v>
      </c>
      <c r="R30" s="379">
        <v>6</v>
      </c>
    </row>
    <row r="31" spans="1:21" ht="15.75" thickBot="1" x14ac:dyDescent="0.3">
      <c r="B31" s="375">
        <v>15</v>
      </c>
      <c r="C31" s="376">
        <v>2136.5333935018048</v>
      </c>
      <c r="D31" s="181">
        <v>2220.4264440433208</v>
      </c>
      <c r="E31" s="182">
        <v>288.01999740936827</v>
      </c>
      <c r="F31" s="377">
        <v>467.99999999999994</v>
      </c>
      <c r="G31" s="181">
        <v>412.94871794871801</v>
      </c>
      <c r="H31" s="182">
        <v>72.678600062644421</v>
      </c>
      <c r="I31" s="377">
        <v>1760.969696969697</v>
      </c>
      <c r="J31" s="181">
        <v>1767.6767676767679</v>
      </c>
      <c r="K31" s="182">
        <v>96.704334437672131</v>
      </c>
      <c r="L31" s="377">
        <v>89.108212935130425</v>
      </c>
      <c r="M31" s="181">
        <v>46.73164331426355</v>
      </c>
      <c r="N31" s="182">
        <v>27.62124121004992</v>
      </c>
      <c r="O31" s="377">
        <v>10.81318681318681</v>
      </c>
      <c r="P31" s="181">
        <v>8.837489751637106</v>
      </c>
      <c r="Q31" s="182">
        <v>3.6179780493618607</v>
      </c>
      <c r="R31" s="381">
        <v>6</v>
      </c>
    </row>
    <row r="32" spans="1:21" ht="15.75" x14ac:dyDescent="0.25">
      <c r="B32" s="166" t="s">
        <v>212</v>
      </c>
    </row>
    <row r="33" spans="2:2" ht="15.75" x14ac:dyDescent="0.25">
      <c r="B33" s="166" t="s">
        <v>213</v>
      </c>
    </row>
    <row r="34" spans="2:2" ht="15.75" x14ac:dyDescent="0.25">
      <c r="B34" s="166" t="s">
        <v>214</v>
      </c>
    </row>
  </sheetData>
  <mergeCells count="15">
    <mergeCell ref="D28:E28"/>
    <mergeCell ref="G28:H28"/>
    <mergeCell ref="J28:K28"/>
    <mergeCell ref="M28:N28"/>
    <mergeCell ref="P28:Q28"/>
    <mergeCell ref="A1:O1"/>
    <mergeCell ref="G24:H24"/>
    <mergeCell ref="J24:K24"/>
    <mergeCell ref="M24:N24"/>
    <mergeCell ref="P24:Q24"/>
    <mergeCell ref="P2:Q2"/>
    <mergeCell ref="M2:N2"/>
    <mergeCell ref="J2:K2"/>
    <mergeCell ref="G2:H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results</vt:lpstr>
      <vt:lpstr>Milk type</vt:lpstr>
      <vt:lpstr>Milk amounts</vt:lpstr>
      <vt:lpstr>White sugar</vt:lpstr>
      <vt:lpstr>Brown sugar</vt:lpstr>
      <vt:lpstr>Honey</vt:lpstr>
      <vt:lpstr>Combined flav</vt:lpstr>
      <vt:lpstr>Controls</vt:lpstr>
      <vt:lpstr>Sweetening Agents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</dc:creator>
  <cp:lastModifiedBy>user</cp:lastModifiedBy>
  <dcterms:created xsi:type="dcterms:W3CDTF">2013-11-27T11:46:07Z</dcterms:created>
  <dcterms:modified xsi:type="dcterms:W3CDTF">2017-02-20T08:29:50Z</dcterms:modified>
</cp:coreProperties>
</file>